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00" windowWidth="27495" windowHeight="11955" activeTab="4"/>
  </bookViews>
  <sheets>
    <sheet name="инструкция" sheetId="1" r:id="rId1"/>
    <sheet name="Список учеников" sheetId="2" r:id="rId2"/>
    <sheet name="регулятивные УУД" sheetId="3" r:id="rId3"/>
    <sheet name="познавательные" sheetId="4" r:id="rId4"/>
    <sheet name="коммуникативные" sheetId="5" r:id="rId5"/>
  </sheets>
  <definedNames/>
  <calcPr fullCalcOnLoad="1"/>
</workbook>
</file>

<file path=xl/sharedStrings.xml><?xml version="1.0" encoding="utf-8"?>
<sst xmlns="http://schemas.openxmlformats.org/spreadsheetml/2006/main" count="190" uniqueCount="128">
  <si>
    <t>Инструкция</t>
  </si>
  <si>
    <r>
      <rPr>
        <sz val="14"/>
        <color indexed="8"/>
        <rFont val="Times New Roman"/>
        <family val="0"/>
      </rPr>
      <t xml:space="preserve">Выберите наиболее подходящую характеристику и </t>
    </r>
    <r>
      <rPr>
        <b/>
        <sz val="14"/>
        <color indexed="8"/>
        <rFont val="Times New Roman"/>
        <family val="0"/>
      </rPr>
      <t>поставьте количество баллов, стоящее в крайней левой колонке</t>
    </r>
    <r>
      <rPr>
        <sz val="14"/>
        <color indexed="8"/>
        <rFont val="Times New Roman"/>
        <family val="0"/>
      </rPr>
      <t xml:space="preserve"> на пересечении данного утверждения и фамилии учащегося.                    Спасибо!</t>
    </r>
  </si>
  <si>
    <t>Показатели 1,2,3 уровней</t>
  </si>
  <si>
    <t>1 - низкий уровень - до 29%</t>
  </si>
  <si>
    <t>2- ниже среднего - от 30% до 44%</t>
  </si>
  <si>
    <t>3- средний уровень - от 45% до 59%</t>
  </si>
  <si>
    <t>4- выше среднего - от 60% до 84%</t>
  </si>
  <si>
    <t>5- высокий уровень - от 85% до 100%</t>
  </si>
  <si>
    <t>Список учеников ФИО</t>
  </si>
  <si>
    <t>Регулятивные УУД</t>
  </si>
  <si>
    <t>Баллы</t>
  </si>
  <si>
    <t>Критерии, показатели</t>
  </si>
  <si>
    <t>ФИО уч-ся26</t>
  </si>
  <si>
    <t>ФИО уч-ся27</t>
  </si>
  <si>
    <t>ФИО уч-ся28</t>
  </si>
  <si>
    <t>ФИО уч-ся29</t>
  </si>
  <si>
    <t>ФИО уч-ся30</t>
  </si>
  <si>
    <t>ФИО уч-ся31</t>
  </si>
  <si>
    <t>ФИО уч-ся32</t>
  </si>
  <si>
    <t>ФИО уч-ся33</t>
  </si>
  <si>
    <t>ФИО уч-ся34</t>
  </si>
  <si>
    <t>ФИО уч-ся35</t>
  </si>
  <si>
    <t>ФИО уч-ся36</t>
  </si>
  <si>
    <t>1.1. Постановка проблемы, целеполагание</t>
  </si>
  <si>
    <t xml:space="preserve">  Затрудняется  анализировать и сформулировать проблему, только  в процессе  обсуждения с учителем  определяет цель </t>
  </si>
  <si>
    <t xml:space="preserve">  Самостоятельно анализирует  ситуацию, в процессе обсуждения с учителем выявляет  проблему, совместно формулирует цель работы</t>
  </si>
  <si>
    <t xml:space="preserve">  Самостоятельно формулирует  проблему, анализирует  причины её существования и умеет определять цель работы
</t>
  </si>
  <si>
    <t xml:space="preserve">1.2. Определение учебных задач, последовательности действий </t>
  </si>
  <si>
    <t xml:space="preserve">  Затрудняется в постановке  учебной задачи, принимает задачи, определенные только самам учителем</t>
  </si>
  <si>
    <t xml:space="preserve">  Совместно с учителем определяет учебные задачи и  последовательность действий </t>
  </si>
  <si>
    <t xml:space="preserve">  Самостоятельно определяет учебные задачи и последовательность действий и по их достижению </t>
  </si>
  <si>
    <t>1.3. Планирование  учебной деятельности в соответствии с поставленной целью</t>
  </si>
  <si>
    <t xml:space="preserve">  Затрудняется при выполнении  плана действий по поставленной задаче и распределении времени, ожидает  постоянного внимания  со стороны учителя</t>
  </si>
  <si>
    <t xml:space="preserve">  Определяет последовательность действий  и  планирует время для выполнения поставленной задачи</t>
  </si>
  <si>
    <t xml:space="preserve">  Определяет возможные  пути  выполнения поставленной задачи, распределяет необходимые при этом ресурсы и время, предлагает эффективные пути решения 
</t>
  </si>
  <si>
    <t xml:space="preserve">1.4. Оценивание учебных действий </t>
  </si>
  <si>
    <t xml:space="preserve">  Затрудняется высказывать оценочное суждение о результатах  деятельности, совместно  с учителем  устанавливает соответствие результата поставленной цели </t>
  </si>
  <si>
    <t xml:space="preserve">  По заданному алгоритму определяет правильность выполнения  учебной  задачи и  соответствие результата  поставленной цели, высказывает оценочное суждение </t>
  </si>
  <si>
    <t xml:space="preserve">  Самостоятельно  делает вывод о правильности решения, сравнивает  вариант  решения с  заданным алгоритмом, высказывает аргументированное суждение о соответствии  результата поставленной  цели
</t>
  </si>
  <si>
    <t>1.5. Коррекция учебных действий в процессе решения</t>
  </si>
  <si>
    <t xml:space="preserve">  Затрудняется при выявлении возможных проблем и только под руководством учителя  вносит коррективы в учебную деятельность</t>
  </si>
  <si>
    <t xml:space="preserve">  Самостоятельно выявляет затруднения в процессе работы,  совместно с учителем вносит коррективы в последовательность действий  </t>
  </si>
  <si>
    <t xml:space="preserve">  Самостоятельно определяет возникающие затруднения в учебной деятельности и вносит коррективы с целью их устранения
</t>
  </si>
  <si>
    <t>1.6. Самоконтроль</t>
  </si>
  <si>
    <t xml:space="preserve">  Затрудняется при анализе  ошибок и причин их возникновения, определяет действия, необходимые для их  устранения</t>
  </si>
  <si>
    <t xml:space="preserve">  Анализирует допущенные ошибки и совместно с учителем  определяет причины их возникновения</t>
  </si>
  <si>
    <t xml:space="preserve">  Самостоятельно определяет причины  затруднений, анализирует   допущенные ошибки и причины их возникновения</t>
  </si>
  <si>
    <t>1.7. Определение причин  успеха/неуспеха решения учебной задачи (рефлексия)</t>
  </si>
  <si>
    <t xml:space="preserve">  Затрудняется при  выявлении причин успеха/неуспеха выполнения учебной задачи  </t>
  </si>
  <si>
    <t xml:space="preserve">  Самостоятельно определяет причины успеха/неуспеха выполнения учебной задачи  </t>
  </si>
  <si>
    <t xml:space="preserve">  Самостоятельно определяет причины успеха/неуспеха выполнения  учебной задачи и конструктивно действует в ситуации неопределенности или неуспеха</t>
  </si>
  <si>
    <t>итого баллов</t>
  </si>
  <si>
    <t>%</t>
  </si>
  <si>
    <t>Познавательные УУД</t>
  </si>
  <si>
    <t xml:space="preserve">2.1. Использование логических действий для выполнения учебной задачи (сравнения, анализа, синтеза, обобщения, индукции и дедукции, аналогии) </t>
  </si>
  <si>
    <t xml:space="preserve">  Затрудняется в применении логических  действий  в соответствии с  предложенным  алгоритмом выполнения учебной задачи</t>
  </si>
  <si>
    <t xml:space="preserve">  Совместно с учителем определяет необходимость и целесообразность
 использования логических операций для выполнения учебной задачи</t>
  </si>
  <si>
    <t xml:space="preserve">  Самостоятельно определяет необходимость и целесообразность проведения логических операций в соответствии  с   учебной задачи</t>
  </si>
  <si>
    <t>2.2. Установление причинно-следственных связей</t>
  </si>
  <si>
    <t xml:space="preserve">  Затрудняется при выявлянии  причин наблюдаемых или изучаемых  явлений</t>
  </si>
  <si>
    <t xml:space="preserve">  Совместно с учителем определяет  возможные причины наблюдаемых или изучаемых  явлений,  самостоятельно устанавливает  причинно-следственные взаимосвязи </t>
  </si>
  <si>
    <t xml:space="preserve">  Самостоятельно устанавливает причинно-следственные связи, аргументированно объясняет наблюдаемые или изучаемые  явления, причины их возникновения</t>
  </si>
  <si>
    <t>2.3. Выбор основания и критериев для  проведения сравнений,   типологии, классификации</t>
  </si>
  <si>
    <t xml:space="preserve">  Затрудняется  проводить классификацию, типологию и сравнение с помощью предложенных критериев или оснований</t>
  </si>
  <si>
    <t xml:space="preserve">  Из предложенного перечня выбирает основание или критерии для проведения сравнений, классификаций, типологии </t>
  </si>
  <si>
    <t xml:space="preserve">  Самостоятельно определяет основание или критерии для  сравнений, классификаций, типологии</t>
  </si>
  <si>
    <t>2.4.  Создание и  использование знаков, моделей и символов для решения учебной задачи</t>
  </si>
  <si>
    <t xml:space="preserve">2.4.  Создание и  использование знаков, моделей и символов для решения учебной задачи                    </t>
  </si>
  <si>
    <t xml:space="preserve">  Затрудняется применять знаки, символы  и модели в соответствии с предложенным алгоритмом выполнения учебной  задачи</t>
  </si>
  <si>
    <t xml:space="preserve">  Самостоятельно использует знаки, символы,  предложенные модели выполнения учебной задачи</t>
  </si>
  <si>
    <t xml:space="preserve">  Самостоятельно использует знаки, символы,  создает и  преобразует модели для выполнения учебной задачи</t>
  </si>
  <si>
    <t>2.5. Смысловое чтение</t>
  </si>
  <si>
    <t xml:space="preserve">  Затрудняется выделять основную идею текста, выстраивать  последовательность описанных событий</t>
  </si>
  <si>
    <t xml:space="preserve">  Выделяет основную идею текста, выстраивает последовательность описанных событий, использует информацию из текста  для  выполнения учебной задачи</t>
  </si>
  <si>
    <t xml:space="preserve">  Выделяет основную идею и  контекст, использует и преобразует информацию из  предложенного  текста</t>
  </si>
  <si>
    <t xml:space="preserve">2.6. Формулирование выводов </t>
  </si>
  <si>
    <t xml:space="preserve">  Затрудняется формулироватьт выводы на основе полученной информации</t>
  </si>
  <si>
    <t xml:space="preserve">  Формулирует  вывод (присоединился к выводу) на основе полученной информации и приводит хотя бы один аргумент</t>
  </si>
  <si>
    <t xml:space="preserve">  Предлагает  аргументированный вывод на основе критического анализа текста, сопоставления  различных точек зрения </t>
  </si>
  <si>
    <t>2.7. Поиск, сбор и представление  информации в соответствии с учебной задачей</t>
  </si>
  <si>
    <t xml:space="preserve">  Затрудняется в поиске необходимой информации  для  выполнения  учебной задачи и определении  необходимых действий  для дальнейшего выполнения</t>
  </si>
  <si>
    <t xml:space="preserve">  Определяет  недостаточность информации для выполнения  учебной задачи, осуществляет   ее сбор под руководством учителя </t>
  </si>
  <si>
    <t xml:space="preserve">  Определяет что и в каком объеме  необходимо для выполнения поставленной задачи, осуществляет   поиск информации в соответствии с учебной задачей</t>
  </si>
  <si>
    <t>2.8. Представление информации в сжатой или наглядно-символической  форме (в виде таблиц, схем, диаграмм)</t>
  </si>
  <si>
    <t xml:space="preserve">  Затрудняется в  составлении конспектов, тезисов, представляющтх   информацию в наглядно-символической  форме </t>
  </si>
  <si>
    <t xml:space="preserve">  Самостоятельно составляет  тезисы, конспекты, представляет информацию в наглядно-символичской форме.</t>
  </si>
  <si>
    <t xml:space="preserve">  Самостоятельно  составляет  тезисы,  конспекты, представляет информацию  в наглядно-символической форме, ее преобразовывает и описывает</t>
  </si>
  <si>
    <t>Коммуникативные УУД</t>
  </si>
  <si>
    <t>3.1. Организация  учебного сотрудничества  при  выполнении учебной задачи</t>
  </si>
  <si>
    <t xml:space="preserve">  Выполняет  учебные действия в одиночку или взаимодействует с членами группы  по указанию  учителя</t>
  </si>
  <si>
    <t xml:space="preserve">  Взаимодействует с членами группы,  исходя из личных симпатий, проявляет активность при обсуждении</t>
  </si>
  <si>
    <t xml:space="preserve">  Взаимодействует со всеми членами группы, исходя из  требований учебной задачи, отстаивает свою точку зрения, обсуждает  предложенные идеи </t>
  </si>
  <si>
    <t>3.2.  Принятие совместных решений</t>
  </si>
  <si>
    <t xml:space="preserve">  При обсуждении затрудняется  высказывать своё отношение к идеям других</t>
  </si>
  <si>
    <t xml:space="preserve">  Предлагает и обосновывает свои  идеи,  высказывает  суждение по отношению к мнениям других  членов группы</t>
  </si>
  <si>
    <t xml:space="preserve">  Высказывает собственные идеи,  сопоставляет  их с мнениями других участников, участвует в принятии совместных решений </t>
  </si>
  <si>
    <t>3.3. Координация действий, разрешение конфликтных ситуаций</t>
  </si>
  <si>
    <t xml:space="preserve">  Затрудняется в координации действия и распределении  роли при  выполнении учебной задачи</t>
  </si>
  <si>
    <t xml:space="preserve">  Договаривается о  выполнении своей части задания, согласовывает свои действия  и результаты  с другими членами группы или  учителем  </t>
  </si>
  <si>
    <t xml:space="preserve">  Активно участвует в   распределении ролей и функций в совместной работе,  принимает участие в согласовании позиций  членов коллектива, осуществляет коррекцию действий партнера  </t>
  </si>
  <si>
    <t>3.4. Использование речевых средств, в соответствии с учебной задачей</t>
  </si>
  <si>
    <t xml:space="preserve">  Затрудняется в использовании  речевых средства для отображения своих мыслей и  чувств,  с помощью учителя выстраивает монологическую речь  и диалог  в соответствии с нормами родного языка </t>
  </si>
  <si>
    <t xml:space="preserve">  Владеет речевыми средствами  для отображения своих мыслей, чувств, с помощью учителя выстраивает монологическую речь в соответствии с нормами родного языка, участвует в диалоге </t>
  </si>
  <si>
    <t xml:space="preserve">  Осознанно использует речевые средства в соответствии с учебной задачей, владеет устной и письменной речью в соответствии с нормами родного языка</t>
  </si>
  <si>
    <t xml:space="preserve"> %</t>
  </si>
  <si>
    <t>Александрова Лилиана</t>
  </si>
  <si>
    <t>Алексеев Юлиан</t>
  </si>
  <si>
    <t>Васильев Айтал</t>
  </si>
  <si>
    <t>Васильева Саяна</t>
  </si>
  <si>
    <t>Гаврильева Амелия</t>
  </si>
  <si>
    <t>Егорова Кюннэй С.</t>
  </si>
  <si>
    <t>Егорова Сайаана</t>
  </si>
  <si>
    <t>Захарова Дайана</t>
  </si>
  <si>
    <t>Иннокентьева Даяна</t>
  </si>
  <si>
    <t>Кононова Нелли</t>
  </si>
  <si>
    <t>Корякина Каролина</t>
  </si>
  <si>
    <t>Кузьмина Кристина</t>
  </si>
  <si>
    <t>Михайлова Сахая</t>
  </si>
  <si>
    <t>Никифорова Ирина</t>
  </si>
  <si>
    <t>Николаева Лена</t>
  </si>
  <si>
    <t>Ноев Сандал А.</t>
  </si>
  <si>
    <t>Петрова Марина</t>
  </si>
  <si>
    <t>Прокопьева Юлиана</t>
  </si>
  <si>
    <t>Тимофеев Ян</t>
  </si>
  <si>
    <t>Тимофеева Анжелина</t>
  </si>
  <si>
    <t>Тогонохова Мария</t>
  </si>
  <si>
    <t>Хатылыков Станислав</t>
  </si>
  <si>
    <t>Яковлева Снежана С.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</si>
</sst>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84">
    <font>
      <sz val="11"/>
      <color theme="1"/>
      <name val="Arial"/>
      <family val="0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name val="Arial"/>
      <family val="0"/>
    </font>
    <font>
      <sz val="14"/>
      <color indexed="8"/>
      <name val="Times New Roman"/>
      <family val="0"/>
    </font>
    <font>
      <sz val="14"/>
      <color indexed="8"/>
      <name val="sans-serif"/>
      <family val="0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0"/>
    </font>
    <font>
      <b/>
      <i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4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Arial"/>
      <family val="0"/>
    </font>
    <font>
      <sz val="11"/>
      <color indexed="8"/>
      <name val="Times New Roman"/>
      <family val="0"/>
    </font>
    <font>
      <b/>
      <sz val="12"/>
      <color indexed="8"/>
      <name val="Calibri"/>
      <family val="0"/>
    </font>
    <font>
      <sz val="11"/>
      <color indexed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i/>
      <sz val="12"/>
      <color indexed="8"/>
      <name val="Times New Roman"/>
      <family val="1"/>
    </font>
    <font>
      <b/>
      <sz val="14"/>
      <color indexed="62"/>
      <name val="Times New Roman"/>
      <family val="0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6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0"/>
    </font>
    <font>
      <b/>
      <sz val="14"/>
      <color rgb="FF000000"/>
      <name val="Times New Roman"/>
      <family val="0"/>
    </font>
    <font>
      <sz val="14"/>
      <color theme="1"/>
      <name val="Times New Roman"/>
      <family val="0"/>
    </font>
    <font>
      <sz val="12"/>
      <color theme="1"/>
      <name val="Calibri"/>
      <family val="0"/>
    </font>
    <font>
      <b/>
      <i/>
      <sz val="12"/>
      <color theme="1"/>
      <name val="Times New Roman"/>
      <family val="0"/>
    </font>
    <font>
      <sz val="10"/>
      <color theme="1"/>
      <name val="Times New Roman"/>
      <family val="0"/>
    </font>
    <font>
      <b/>
      <i/>
      <sz val="14"/>
      <color theme="1"/>
      <name val="Times New Roman"/>
      <family val="0"/>
    </font>
    <font>
      <b/>
      <sz val="12"/>
      <color theme="1"/>
      <name val="Times New Roman"/>
      <family val="0"/>
    </font>
    <font>
      <sz val="12"/>
      <color theme="1"/>
      <name val="Times New Roman"/>
      <family val="0"/>
    </font>
    <font>
      <sz val="14"/>
      <color theme="1"/>
      <name val="Arial"/>
      <family val="0"/>
    </font>
    <font>
      <sz val="11"/>
      <color theme="1"/>
      <name val="Times New Roman"/>
      <family val="0"/>
    </font>
    <font>
      <b/>
      <sz val="12"/>
      <color theme="1"/>
      <name val="Calibri"/>
      <family val="0"/>
    </font>
    <font>
      <sz val="11"/>
      <color rgb="FFFF0000"/>
      <name val="Arial"/>
      <family val="0"/>
    </font>
    <font>
      <sz val="12"/>
      <color theme="1"/>
      <name val="Arial"/>
      <family val="2"/>
    </font>
    <font>
      <sz val="10"/>
      <color rgb="FF111111"/>
      <name val="Arial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i/>
      <sz val="12"/>
      <color theme="1"/>
      <name val="Times New Roman"/>
      <family val="1"/>
    </font>
    <font>
      <b/>
      <sz val="14"/>
      <color rgb="FF333366"/>
      <name val="Times New Roman"/>
      <family val="0"/>
    </font>
    <font>
      <b/>
      <sz val="12"/>
      <color rgb="FF333366"/>
      <name val="Times New Roman"/>
      <family val="1"/>
    </font>
    <font>
      <sz val="12"/>
      <color rgb="FF333366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333333"/>
      </left>
      <right style="thin">
        <color rgb="FF333333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63" fillId="0" borderId="0" xfId="0" applyFont="1" applyAlignment="1">
      <alignment horizontal="center" vertical="center"/>
    </xf>
    <xf numFmtId="0" fontId="64" fillId="33" borderId="10" xfId="0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67" fillId="34" borderId="15" xfId="0" applyFont="1" applyFill="1" applyBorder="1" applyAlignment="1">
      <alignment vertical="center" wrapText="1"/>
    </xf>
    <xf numFmtId="0" fontId="67" fillId="34" borderId="16" xfId="0" applyFont="1" applyFill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69" fillId="35" borderId="18" xfId="0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/>
    </xf>
    <xf numFmtId="0" fontId="70" fillId="35" borderId="19" xfId="0" applyFont="1" applyFill="1" applyBorder="1" applyAlignment="1">
      <alignment horizontal="center" vertical="center" wrapText="1"/>
    </xf>
    <xf numFmtId="0" fontId="71" fillId="35" borderId="18" xfId="0" applyFont="1" applyFill="1" applyBorder="1" applyAlignment="1">
      <alignment horizontal="left" vertical="center" wrapText="1"/>
    </xf>
    <xf numFmtId="0" fontId="65" fillId="35" borderId="17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70" fillId="35" borderId="20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left" vertical="center" wrapText="1"/>
    </xf>
    <xf numFmtId="0" fontId="70" fillId="35" borderId="21" xfId="0" applyFont="1" applyFill="1" applyBorder="1" applyAlignment="1">
      <alignment horizontal="center" vertical="center" wrapText="1"/>
    </xf>
    <xf numFmtId="0" fontId="71" fillId="35" borderId="22" xfId="0" applyFont="1" applyFill="1" applyBorder="1" applyAlignment="1">
      <alignment horizontal="left" vertical="center" wrapText="1"/>
    </xf>
    <xf numFmtId="0" fontId="71" fillId="35" borderId="17" xfId="0" applyFont="1" applyFill="1" applyBorder="1" applyAlignment="1">
      <alignment horizontal="left" vertical="center" wrapText="1"/>
    </xf>
    <xf numFmtId="0" fontId="72" fillId="36" borderId="0" xfId="0" applyFont="1" applyFill="1" applyBorder="1" applyAlignment="1">
      <alignment/>
    </xf>
    <xf numFmtId="0" fontId="70" fillId="36" borderId="10" xfId="0" applyFont="1" applyFill="1" applyBorder="1" applyAlignment="1">
      <alignment horizontal="center" wrapText="1"/>
    </xf>
    <xf numFmtId="0" fontId="70" fillId="36" borderId="17" xfId="0" applyFont="1" applyFill="1" applyBorder="1" applyAlignment="1">
      <alignment horizontal="center" vertical="center" wrapText="1"/>
    </xf>
    <xf numFmtId="0" fontId="70" fillId="36" borderId="11" xfId="0" applyFont="1" applyFill="1" applyBorder="1" applyAlignment="1">
      <alignment horizontal="center" vertical="center" wrapText="1"/>
    </xf>
    <xf numFmtId="0" fontId="70" fillId="36" borderId="23" xfId="0" applyFont="1" applyFill="1" applyBorder="1" applyAlignment="1">
      <alignment horizontal="center" vertical="center" wrapText="1"/>
    </xf>
    <xf numFmtId="0" fontId="70" fillId="36" borderId="24" xfId="0" applyFont="1" applyFill="1" applyBorder="1" applyAlignment="1">
      <alignment horizontal="center" vertical="center" wrapText="1"/>
    </xf>
    <xf numFmtId="0" fontId="73" fillId="36" borderId="0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/>
    </xf>
    <xf numFmtId="0" fontId="70" fillId="36" borderId="17" xfId="0" applyFont="1" applyFill="1" applyBorder="1" applyAlignment="1">
      <alignment horizontal="center" vertical="center"/>
    </xf>
    <xf numFmtId="9" fontId="74" fillId="36" borderId="18" xfId="0" applyNumberFormat="1" applyFont="1" applyFill="1" applyBorder="1" applyAlignment="1">
      <alignment horizontal="center" vertical="center"/>
    </xf>
    <xf numFmtId="9" fontId="74" fillId="36" borderId="17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66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66" fillId="0" borderId="11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9" fontId="46" fillId="0" borderId="0" xfId="0" applyNumberFormat="1" applyFont="1" applyAlignment="1">
      <alignment/>
    </xf>
    <xf numFmtId="0" fontId="72" fillId="35" borderId="0" xfId="0" applyFont="1" applyFill="1" applyBorder="1" applyAlignment="1">
      <alignment/>
    </xf>
    <xf numFmtId="0" fontId="65" fillId="35" borderId="17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/>
    </xf>
    <xf numFmtId="0" fontId="75" fillId="36" borderId="0" xfId="0" applyFont="1" applyFill="1" applyBorder="1" applyAlignment="1">
      <alignment/>
    </xf>
    <xf numFmtId="0" fontId="61" fillId="36" borderId="0" xfId="0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24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/>
    </xf>
    <xf numFmtId="0" fontId="74" fillId="0" borderId="17" xfId="0" applyFont="1" applyBorder="1" applyAlignment="1">
      <alignment horizontal="center" vertical="center"/>
    </xf>
    <xf numFmtId="0" fontId="46" fillId="36" borderId="0" xfId="0" applyFont="1" applyFill="1" applyBorder="1" applyAlignment="1">
      <alignment/>
    </xf>
    <xf numFmtId="0" fontId="66" fillId="0" borderId="13" xfId="0" applyFont="1" applyBorder="1" applyAlignment="1">
      <alignment horizontal="center" vertical="center"/>
    </xf>
    <xf numFmtId="0" fontId="71" fillId="35" borderId="18" xfId="0" applyFont="1" applyFill="1" applyBorder="1" applyAlignment="1">
      <alignment horizontal="center" vertical="center" wrapText="1"/>
    </xf>
    <xf numFmtId="0" fontId="71" fillId="35" borderId="0" xfId="0" applyFont="1" applyFill="1" applyBorder="1" applyAlignment="1">
      <alignment horizontal="center" vertical="center" wrapText="1"/>
    </xf>
    <xf numFmtId="0" fontId="71" fillId="35" borderId="22" xfId="0" applyFont="1" applyFill="1" applyBorder="1" applyAlignment="1">
      <alignment horizontal="center" vertical="center" wrapText="1"/>
    </xf>
    <xf numFmtId="0" fontId="65" fillId="35" borderId="26" xfId="0" applyFont="1" applyFill="1" applyBorder="1" applyAlignment="1">
      <alignment horizontal="center" vertical="center" wrapText="1"/>
    </xf>
    <xf numFmtId="0" fontId="65" fillId="35" borderId="18" xfId="0" applyFont="1" applyFill="1" applyBorder="1" applyAlignment="1">
      <alignment horizontal="center" vertical="center" wrapText="1"/>
    </xf>
    <xf numFmtId="0" fontId="65" fillId="35" borderId="27" xfId="0" applyFont="1" applyFill="1" applyBorder="1" applyAlignment="1">
      <alignment horizontal="center" vertical="center" wrapText="1"/>
    </xf>
    <xf numFmtId="0" fontId="65" fillId="35" borderId="28" xfId="0" applyFont="1" applyFill="1" applyBorder="1" applyAlignment="1">
      <alignment horizontal="center" vertical="center" wrapText="1"/>
    </xf>
    <xf numFmtId="0" fontId="65" fillId="35" borderId="29" xfId="0" applyFont="1" applyFill="1" applyBorder="1" applyAlignment="1">
      <alignment horizontal="center" vertical="center" wrapText="1"/>
    </xf>
    <xf numFmtId="0" fontId="71" fillId="35" borderId="17" xfId="0" applyFont="1" applyFill="1" applyBorder="1" applyAlignment="1">
      <alignment horizontal="center" vertical="center" wrapText="1"/>
    </xf>
    <xf numFmtId="0" fontId="76" fillId="35" borderId="17" xfId="0" applyFont="1" applyFill="1" applyBorder="1" applyAlignment="1">
      <alignment horizontal="center" vertical="center"/>
    </xf>
    <xf numFmtId="49" fontId="77" fillId="0" borderId="17" xfId="0" applyNumberFormat="1" applyFont="1" applyBorder="1" applyAlignment="1">
      <alignment horizontal="left" wrapText="1" indent="1"/>
    </xf>
    <xf numFmtId="0" fontId="71" fillId="0" borderId="17" xfId="0" applyFont="1" applyBorder="1" applyAlignment="1">
      <alignment horizontal="center" vertical="center" wrapText="1"/>
    </xf>
    <xf numFmtId="0" fontId="71" fillId="35" borderId="30" xfId="0" applyFont="1" applyFill="1" applyBorder="1" applyAlignment="1">
      <alignment horizontal="center" wrapText="1"/>
    </xf>
    <xf numFmtId="0" fontId="71" fillId="35" borderId="17" xfId="0" applyFont="1" applyFill="1" applyBorder="1" applyAlignment="1">
      <alignment horizontal="center" wrapText="1"/>
    </xf>
    <xf numFmtId="0" fontId="71" fillId="35" borderId="19" xfId="0" applyFont="1" applyFill="1" applyBorder="1" applyAlignment="1">
      <alignment horizontal="center" vertical="center" wrapText="1"/>
    </xf>
    <xf numFmtId="0" fontId="71" fillId="35" borderId="20" xfId="0" applyFont="1" applyFill="1" applyBorder="1" applyAlignment="1">
      <alignment horizontal="center" vertical="center" wrapText="1"/>
    </xf>
    <xf numFmtId="0" fontId="71" fillId="35" borderId="21" xfId="0" applyFont="1" applyFill="1" applyBorder="1" applyAlignment="1">
      <alignment horizontal="center" vertical="center" wrapText="1"/>
    </xf>
    <xf numFmtId="0" fontId="71" fillId="35" borderId="10" xfId="0" applyFont="1" applyFill="1" applyBorder="1" applyAlignment="1">
      <alignment horizontal="center" wrapText="1"/>
    </xf>
    <xf numFmtId="0" fontId="67" fillId="34" borderId="16" xfId="0" applyFont="1" applyFill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71" fillId="35" borderId="31" xfId="0" applyFont="1" applyFill="1" applyBorder="1" applyAlignment="1">
      <alignment horizontal="center" wrapText="1"/>
    </xf>
    <xf numFmtId="0" fontId="71" fillId="35" borderId="17" xfId="0" applyFont="1" applyFill="1" applyBorder="1" applyAlignment="1">
      <alignment horizontal="center"/>
    </xf>
    <xf numFmtId="0" fontId="71" fillId="35" borderId="32" xfId="0" applyFont="1" applyFill="1" applyBorder="1" applyAlignment="1">
      <alignment horizontal="center" wrapText="1"/>
    </xf>
    <xf numFmtId="0" fontId="71" fillId="35" borderId="23" xfId="0" applyFont="1" applyFill="1" applyBorder="1" applyAlignment="1">
      <alignment horizontal="center" wrapText="1"/>
    </xf>
    <xf numFmtId="0" fontId="76" fillId="35" borderId="17" xfId="0" applyFont="1" applyFill="1" applyBorder="1" applyAlignment="1">
      <alignment horizontal="center"/>
    </xf>
    <xf numFmtId="0" fontId="71" fillId="35" borderId="33" xfId="0" applyFont="1" applyFill="1" applyBorder="1" applyAlignment="1">
      <alignment horizontal="center" wrapText="1"/>
    </xf>
    <xf numFmtId="0" fontId="71" fillId="35" borderId="19" xfId="0" applyFont="1" applyFill="1" applyBorder="1" applyAlignment="1">
      <alignment horizontal="center" wrapText="1"/>
    </xf>
    <xf numFmtId="0" fontId="71" fillId="35" borderId="20" xfId="0" applyFont="1" applyFill="1" applyBorder="1" applyAlignment="1">
      <alignment horizontal="center" wrapText="1"/>
    </xf>
    <xf numFmtId="0" fontId="71" fillId="35" borderId="21" xfId="0" applyFont="1" applyFill="1" applyBorder="1" applyAlignment="1">
      <alignment horizontal="center" wrapText="1"/>
    </xf>
    <xf numFmtId="0" fontId="70" fillId="36" borderId="22" xfId="0" applyFont="1" applyFill="1" applyBorder="1" applyAlignment="1">
      <alignment horizontal="center" wrapText="1"/>
    </xf>
    <xf numFmtId="0" fontId="70" fillId="36" borderId="17" xfId="0" applyFont="1" applyFill="1" applyBorder="1" applyAlignment="1">
      <alignment horizontal="center" wrapText="1"/>
    </xf>
    <xf numFmtId="0" fontId="70" fillId="36" borderId="12" xfId="0" applyFont="1" applyFill="1" applyBorder="1" applyAlignment="1">
      <alignment horizontal="center" wrapText="1"/>
    </xf>
    <xf numFmtId="9" fontId="74" fillId="36" borderId="17" xfId="0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0" fontId="67" fillId="34" borderId="15" xfId="0" applyFont="1" applyFill="1" applyBorder="1" applyAlignment="1">
      <alignment horizontal="center" wrapText="1"/>
    </xf>
    <xf numFmtId="0" fontId="67" fillId="36" borderId="18" xfId="0" applyFont="1" applyFill="1" applyBorder="1" applyAlignment="1">
      <alignment horizontal="center" wrapText="1"/>
    </xf>
    <xf numFmtId="0" fontId="76" fillId="35" borderId="0" xfId="0" applyFont="1" applyFill="1" applyBorder="1" applyAlignment="1">
      <alignment horizontal="center"/>
    </xf>
    <xf numFmtId="0" fontId="76" fillId="36" borderId="0" xfId="0" applyFont="1" applyFill="1" applyBorder="1" applyAlignment="1">
      <alignment horizontal="center"/>
    </xf>
    <xf numFmtId="0" fontId="71" fillId="35" borderId="11" xfId="0" applyFont="1" applyFill="1" applyBorder="1" applyAlignment="1">
      <alignment horizontal="center" wrapText="1"/>
    </xf>
    <xf numFmtId="0" fontId="67" fillId="35" borderId="18" xfId="0" applyFont="1" applyFill="1" applyBorder="1" applyAlignment="1">
      <alignment horizontal="center" wrapText="1"/>
    </xf>
    <xf numFmtId="0" fontId="71" fillId="35" borderId="34" xfId="0" applyFont="1" applyFill="1" applyBorder="1" applyAlignment="1">
      <alignment horizontal="center" wrapText="1"/>
    </xf>
    <xf numFmtId="0" fontId="71" fillId="35" borderId="26" xfId="0" applyFont="1" applyFill="1" applyBorder="1" applyAlignment="1">
      <alignment horizontal="center" wrapText="1"/>
    </xf>
    <xf numFmtId="0" fontId="71" fillId="35" borderId="0" xfId="0" applyFont="1" applyFill="1" applyBorder="1" applyAlignment="1">
      <alignment horizontal="center" wrapText="1"/>
    </xf>
    <xf numFmtId="0" fontId="71" fillId="35" borderId="27" xfId="0" applyFont="1" applyFill="1" applyBorder="1" applyAlignment="1">
      <alignment horizontal="center" wrapText="1"/>
    </xf>
    <xf numFmtId="0" fontId="71" fillId="35" borderId="22" xfId="0" applyFont="1" applyFill="1" applyBorder="1" applyAlignment="1">
      <alignment horizontal="center" wrapText="1"/>
    </xf>
    <xf numFmtId="0" fontId="71" fillId="35" borderId="28" xfId="0" applyFont="1" applyFill="1" applyBorder="1" applyAlignment="1">
      <alignment horizontal="center" wrapText="1"/>
    </xf>
    <xf numFmtId="0" fontId="71" fillId="35" borderId="18" xfId="0" applyFont="1" applyFill="1" applyBorder="1" applyAlignment="1">
      <alignment horizontal="center" wrapText="1"/>
    </xf>
    <xf numFmtId="0" fontId="78" fillId="36" borderId="10" xfId="0" applyFont="1" applyFill="1" applyBorder="1" applyAlignment="1">
      <alignment horizontal="center"/>
    </xf>
    <xf numFmtId="0" fontId="79" fillId="36" borderId="0" xfId="0" applyFont="1" applyFill="1" applyBorder="1" applyAlignment="1">
      <alignment horizontal="center"/>
    </xf>
    <xf numFmtId="0" fontId="78" fillId="36" borderId="12" xfId="0" applyFont="1" applyFill="1" applyBorder="1" applyAlignment="1">
      <alignment horizontal="center"/>
    </xf>
    <xf numFmtId="0" fontId="66" fillId="35" borderId="17" xfId="0" applyFont="1" applyFill="1" applyBorder="1" applyAlignment="1">
      <alignment horizontal="center" vertical="center" wrapText="1"/>
    </xf>
    <xf numFmtId="0" fontId="66" fillId="35" borderId="26" xfId="0" applyFont="1" applyFill="1" applyBorder="1" applyAlignment="1">
      <alignment horizontal="center" vertical="center" wrapText="1"/>
    </xf>
    <xf numFmtId="0" fontId="76" fillId="35" borderId="17" xfId="0" applyFont="1" applyFill="1" applyBorder="1" applyAlignment="1">
      <alignment horizontal="center" vertical="center" wrapText="1"/>
    </xf>
    <xf numFmtId="0" fontId="66" fillId="35" borderId="27" xfId="0" applyFont="1" applyFill="1" applyBorder="1" applyAlignment="1">
      <alignment horizontal="center" vertical="center" wrapText="1"/>
    </xf>
    <xf numFmtId="0" fontId="66" fillId="35" borderId="28" xfId="0" applyFont="1" applyFill="1" applyBorder="1" applyAlignment="1">
      <alignment horizontal="center" vertical="center" wrapText="1"/>
    </xf>
    <xf numFmtId="0" fontId="66" fillId="35" borderId="10" xfId="0" applyFont="1" applyFill="1" applyBorder="1" applyAlignment="1">
      <alignment horizontal="center" vertical="center" wrapText="1"/>
    </xf>
    <xf numFmtId="0" fontId="76" fillId="35" borderId="10" xfId="0" applyFont="1" applyFill="1" applyBorder="1" applyAlignment="1">
      <alignment horizontal="center" vertical="center" wrapText="1"/>
    </xf>
    <xf numFmtId="0" fontId="80" fillId="34" borderId="16" xfId="0" applyFont="1" applyFill="1" applyBorder="1" applyAlignment="1">
      <alignment horizontal="center" vertical="center" wrapText="1"/>
    </xf>
    <xf numFmtId="0" fontId="80" fillId="35" borderId="18" xfId="0" applyFont="1" applyFill="1" applyBorder="1" applyAlignment="1">
      <alignment horizontal="center" vertical="center" wrapText="1"/>
    </xf>
    <xf numFmtId="0" fontId="80" fillId="35" borderId="17" xfId="0" applyFont="1" applyFill="1" applyBorder="1" applyAlignment="1">
      <alignment horizontal="center" vertical="center" wrapText="1"/>
    </xf>
    <xf numFmtId="0" fontId="71" fillId="36" borderId="17" xfId="0" applyFont="1" applyFill="1" applyBorder="1" applyAlignment="1">
      <alignment horizontal="center" vertical="center" wrapText="1"/>
    </xf>
    <xf numFmtId="9" fontId="66" fillId="36" borderId="17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80" fillId="34" borderId="15" xfId="0" applyFont="1" applyFill="1" applyBorder="1" applyAlignment="1">
      <alignment horizontal="center" vertical="center" wrapText="1"/>
    </xf>
    <xf numFmtId="0" fontId="66" fillId="36" borderId="0" xfId="0" applyFont="1" applyFill="1" applyBorder="1" applyAlignment="1">
      <alignment horizontal="center" vertical="center"/>
    </xf>
    <xf numFmtId="0" fontId="71" fillId="35" borderId="34" xfId="0" applyFont="1" applyFill="1" applyBorder="1" applyAlignment="1">
      <alignment horizontal="center" vertical="center" wrapText="1"/>
    </xf>
    <xf numFmtId="0" fontId="76" fillId="36" borderId="0" xfId="0" applyFont="1" applyFill="1" applyBorder="1" applyAlignment="1">
      <alignment horizontal="center" vertical="center"/>
    </xf>
    <xf numFmtId="0" fontId="71" fillId="35" borderId="0" xfId="0" applyFont="1" applyFill="1" applyBorder="1" applyAlignment="1">
      <alignment horizontal="center" vertical="center" wrapText="1"/>
    </xf>
    <xf numFmtId="0" fontId="71" fillId="35" borderId="22" xfId="0" applyFont="1" applyFill="1" applyBorder="1" applyAlignment="1">
      <alignment horizontal="center" vertical="center" wrapText="1"/>
    </xf>
    <xf numFmtId="0" fontId="76" fillId="35" borderId="0" xfId="0" applyFont="1" applyFill="1" applyBorder="1" applyAlignment="1">
      <alignment horizontal="center" vertical="center"/>
    </xf>
    <xf numFmtId="0" fontId="78" fillId="36" borderId="10" xfId="0" applyFont="1" applyFill="1" applyBorder="1" applyAlignment="1">
      <alignment horizontal="center" vertical="center"/>
    </xf>
    <xf numFmtId="0" fontId="79" fillId="36" borderId="0" xfId="0" applyFont="1" applyFill="1" applyBorder="1" applyAlignment="1">
      <alignment horizontal="center" vertical="center"/>
    </xf>
    <xf numFmtId="0" fontId="78" fillId="36" borderId="12" xfId="0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69" fillId="36" borderId="35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63" fillId="36" borderId="18" xfId="0" applyFont="1" applyFill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0" xfId="0" applyFont="1" applyBorder="1" applyAlignment="1">
      <alignment/>
    </xf>
    <xf numFmtId="0" fontId="69" fillId="36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9" fillId="36" borderId="18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7" fillId="36" borderId="18" xfId="0" applyFont="1" applyFill="1" applyBorder="1" applyAlignment="1">
      <alignment horizontal="center" wrapText="1"/>
    </xf>
    <xf numFmtId="0" fontId="6" fillId="0" borderId="3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7" fillId="36" borderId="37" xfId="0" applyFont="1" applyFill="1" applyBorder="1" applyAlignment="1">
      <alignment horizontal="center" wrapText="1"/>
    </xf>
    <xf numFmtId="0" fontId="82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7" fillId="36" borderId="22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7" fillId="36" borderId="24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7" fillId="36" borderId="34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9" fillId="36" borderId="18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3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theme="4"/>
          <bgColor theme="4"/>
        </patternFill>
      </fill>
    </dxf>
  </dxfs>
  <tableStyles count="1" defaultTableStyle="" defaultPivotStyle="">
    <tableStyle name="инструкция-style" pivot="0" count="3">
      <tableStyleElement type="headerRow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-0.0185"/>
          <c:w val="0.976"/>
          <c:h val="0.95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'регулятивные УУД'!$C$32:$AM$32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УУД'!$B$35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УУД'!$B$36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УУД'!$B$37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УУД'!$B$38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'регулятивные УУД'!$B$39</c:f>
              <c:numCache/>
            </c:numRef>
          </c:val>
        </c:ser>
        <c:axId val="62270594"/>
        <c:axId val="23564435"/>
      </c:barChart>
      <c:catAx>
        <c:axId val="622705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564435"/>
        <c:crosses val="autoZero"/>
        <c:auto val="1"/>
        <c:lblOffset val="100"/>
        <c:tickLblSkip val="1"/>
        <c:noMultiLvlLbl val="0"/>
      </c:catAx>
      <c:valAx>
        <c:axId val="2356443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22705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75"/>
          <c:y val="-0.00625"/>
          <c:w val="0.9757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name>Линия тренда (параметр 1)</c:nam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познавательные!$C$36:$AL$36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познавательные!$B$40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познавательные!$B$41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познавательные!$B$42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познавательные!$B$43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познавательные!$B$44</c:f>
              <c:numCache/>
            </c:numRef>
          </c:val>
        </c:ser>
        <c:axId val="10753324"/>
        <c:axId val="29671053"/>
      </c:barChart>
      <c:catAx>
        <c:axId val="10753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71053"/>
        <c:crosses val="autoZero"/>
        <c:auto val="1"/>
        <c:lblOffset val="100"/>
        <c:tickLblSkip val="1"/>
        <c:noMultiLvlLbl val="0"/>
      </c:catAx>
      <c:valAx>
        <c:axId val="296710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533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75"/>
          <c:y val="-0.00625"/>
          <c:w val="0.976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val>
            <c:numRef>
              <c:f>коммуникативные!$C$20:$AL$20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коммуникативные!$B$23</c:f>
              <c:numCache/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коммуникативные!$B$24</c:f>
              <c:numCache/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коммуникативные!$B$25</c:f>
              <c:numCache/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коммуникативные!$B$26</c:f>
              <c:numCache/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коммуникативные!$B$27</c:f>
              <c:numCache/>
            </c:numRef>
          </c:val>
        </c:ser>
        <c:axId val="65712886"/>
        <c:axId val="54545063"/>
      </c:barChart>
      <c:catAx>
        <c:axId val="65712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545063"/>
        <c:crosses val="autoZero"/>
        <c:auto val="1"/>
        <c:lblOffset val="100"/>
        <c:tickLblSkip val="1"/>
        <c:noMultiLvlLbl val="0"/>
      </c:catAx>
      <c:valAx>
        <c:axId val="545450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128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123825</xdr:colOff>
      <xdr:row>41</xdr:row>
      <xdr:rowOff>0</xdr:rowOff>
    </xdr:from>
    <xdr:ext cx="17345025" cy="3362325"/>
    <xdr:graphicFrame>
      <xdr:nvGraphicFramePr>
        <xdr:cNvPr id="1" name="Chart 1"/>
        <xdr:cNvGraphicFramePr/>
      </xdr:nvGraphicFramePr>
      <xdr:xfrm>
        <a:off x="123825" y="18573750"/>
        <a:ext cx="173450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45</xdr:row>
      <xdr:rowOff>190500</xdr:rowOff>
    </xdr:from>
    <xdr:ext cx="16887825" cy="3590925"/>
    <xdr:graphicFrame>
      <xdr:nvGraphicFramePr>
        <xdr:cNvPr id="1" name="Chart 2"/>
        <xdr:cNvGraphicFramePr/>
      </xdr:nvGraphicFramePr>
      <xdr:xfrm>
        <a:off x="447675" y="20859750"/>
        <a:ext cx="168878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600075</xdr:colOff>
      <xdr:row>28</xdr:row>
      <xdr:rowOff>190500</xdr:rowOff>
    </xdr:from>
    <xdr:ext cx="17192625" cy="3590925"/>
    <xdr:graphicFrame>
      <xdr:nvGraphicFramePr>
        <xdr:cNvPr id="1" name="Chart 3"/>
        <xdr:cNvGraphicFramePr/>
      </xdr:nvGraphicFramePr>
      <xdr:xfrm>
        <a:off x="600075" y="12296775"/>
        <a:ext cx="17192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M7:M16" comment="" totalsRowCount="1">
  <tableColumns count="1">
    <tableColumn id="1" name="Инструкция"/>
  </tableColumns>
  <tableStyleInfo name="инструкция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1:B61" comment="" totalsRowCount="1">
  <tableColumns count="1">
    <tableColumn id="1" name="Список учеников ФИО"/>
  </tableColumns>
  <tableStyleInfo name="Список учеников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M7:M16"/>
  <sheetViews>
    <sheetView zoomScalePageLayoutView="0" workbookViewId="0" topLeftCell="A1">
      <selection activeCell="M8" sqref="M8:M16"/>
    </sheetView>
  </sheetViews>
  <sheetFormatPr defaultColWidth="12.625" defaultRowHeight="15" customHeight="1"/>
  <cols>
    <col min="1" max="1" width="5.75390625" style="0" customWidth="1"/>
    <col min="2" max="7" width="6.625" style="0" customWidth="1"/>
    <col min="8" max="8" width="7.25390625" style="0" customWidth="1"/>
    <col min="9" max="12" width="6.625" style="0" customWidth="1"/>
    <col min="13" max="13" width="32.625" style="0" customWidth="1"/>
    <col min="14" max="26" width="6.625" style="0" customWidth="1"/>
  </cols>
  <sheetData>
    <row r="7" ht="18.75">
      <c r="M7" s="1" t="s">
        <v>0</v>
      </c>
    </row>
    <row r="8" ht="179.25" customHeight="1">
      <c r="M8" s="2" t="s">
        <v>1</v>
      </c>
    </row>
    <row r="9" ht="18.75">
      <c r="M9" s="3" t="s">
        <v>2</v>
      </c>
    </row>
    <row r="10" ht="18.75">
      <c r="M10" s="3"/>
    </row>
    <row r="11" ht="18.75">
      <c r="M11" s="3"/>
    </row>
    <row r="12" ht="15">
      <c r="M12" s="4" t="s">
        <v>3</v>
      </c>
    </row>
    <row r="13" ht="15">
      <c r="M13" s="5" t="s">
        <v>4</v>
      </c>
    </row>
    <row r="14" ht="15">
      <c r="M14" s="5" t="s">
        <v>5</v>
      </c>
    </row>
    <row r="15" ht="15">
      <c r="M15" s="5" t="s">
        <v>6</v>
      </c>
    </row>
    <row r="16" ht="15">
      <c r="M16" s="6" t="s">
        <v>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0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12.625" defaultRowHeight="15" customHeight="1"/>
  <cols>
    <col min="1" max="1" width="3.625" style="0" customWidth="1"/>
    <col min="2" max="2" width="28.25390625" style="0" customWidth="1"/>
    <col min="3" max="27" width="6.625" style="0" customWidth="1"/>
  </cols>
  <sheetData>
    <row r="1" ht="33" customHeight="1">
      <c r="B1" s="7" t="s">
        <v>8</v>
      </c>
    </row>
    <row r="2" spans="1:2" ht="14.25">
      <c r="A2">
        <v>1</v>
      </c>
      <c r="B2" s="70" t="s">
        <v>105</v>
      </c>
    </row>
    <row r="3" spans="1:2" ht="14.25">
      <c r="A3">
        <v>2</v>
      </c>
      <c r="B3" s="70" t="s">
        <v>106</v>
      </c>
    </row>
    <row r="4" spans="1:2" ht="14.25">
      <c r="A4">
        <v>3</v>
      </c>
      <c r="B4" s="70" t="s">
        <v>107</v>
      </c>
    </row>
    <row r="5" spans="1:2" ht="14.25">
      <c r="A5">
        <v>4</v>
      </c>
      <c r="B5" s="70" t="s">
        <v>108</v>
      </c>
    </row>
    <row r="6" spans="1:2" ht="14.25">
      <c r="A6">
        <v>5</v>
      </c>
      <c r="B6" s="70" t="s">
        <v>109</v>
      </c>
    </row>
    <row r="7" spans="1:2" ht="14.25">
      <c r="A7">
        <v>6</v>
      </c>
      <c r="B7" s="70" t="s">
        <v>110</v>
      </c>
    </row>
    <row r="8" spans="1:2" ht="14.25">
      <c r="A8">
        <v>7</v>
      </c>
      <c r="B8" s="70" t="s">
        <v>111</v>
      </c>
    </row>
    <row r="9" spans="1:2" ht="14.25">
      <c r="A9">
        <v>8</v>
      </c>
      <c r="B9" s="70" t="s">
        <v>112</v>
      </c>
    </row>
    <row r="10" spans="1:2" ht="14.25">
      <c r="A10">
        <v>9</v>
      </c>
      <c r="B10" s="70" t="s">
        <v>113</v>
      </c>
    </row>
    <row r="11" spans="1:2" ht="14.25">
      <c r="A11">
        <v>10</v>
      </c>
      <c r="B11" s="70" t="s">
        <v>114</v>
      </c>
    </row>
    <row r="12" spans="1:2" ht="14.25">
      <c r="A12">
        <v>11</v>
      </c>
      <c r="B12" s="70" t="s">
        <v>115</v>
      </c>
    </row>
    <row r="13" spans="1:2" ht="14.25">
      <c r="A13">
        <v>12</v>
      </c>
      <c r="B13" s="70" t="s">
        <v>116</v>
      </c>
    </row>
    <row r="14" spans="1:2" ht="14.25">
      <c r="A14">
        <v>13</v>
      </c>
      <c r="B14" s="70" t="s">
        <v>117</v>
      </c>
    </row>
    <row r="15" spans="1:2" ht="14.25">
      <c r="A15">
        <v>14</v>
      </c>
      <c r="B15" s="70" t="s">
        <v>118</v>
      </c>
    </row>
    <row r="16" spans="1:2" ht="14.25">
      <c r="A16">
        <v>15</v>
      </c>
      <c r="B16" s="70" t="s">
        <v>119</v>
      </c>
    </row>
    <row r="17" spans="1:2" ht="14.25">
      <c r="A17">
        <v>16</v>
      </c>
      <c r="B17" s="70" t="s">
        <v>120</v>
      </c>
    </row>
    <row r="18" spans="1:2" ht="14.25">
      <c r="A18">
        <v>17</v>
      </c>
      <c r="B18" s="70" t="s">
        <v>121</v>
      </c>
    </row>
    <row r="19" spans="1:2" ht="14.25">
      <c r="A19">
        <v>18</v>
      </c>
      <c r="B19" s="70" t="s">
        <v>122</v>
      </c>
    </row>
    <row r="20" spans="1:2" ht="14.25">
      <c r="A20">
        <v>19</v>
      </c>
      <c r="B20" s="70" t="s">
        <v>123</v>
      </c>
    </row>
    <row r="21" spans="1:2" ht="15.75" customHeight="1">
      <c r="A21">
        <v>20</v>
      </c>
      <c r="B21" s="70" t="s">
        <v>124</v>
      </c>
    </row>
    <row r="22" spans="1:2" ht="15.75" customHeight="1">
      <c r="A22">
        <v>21</v>
      </c>
      <c r="B22" s="70" t="s">
        <v>125</v>
      </c>
    </row>
    <row r="23" spans="1:2" ht="15.75" customHeight="1">
      <c r="A23">
        <v>22</v>
      </c>
      <c r="B23" s="70" t="s">
        <v>126</v>
      </c>
    </row>
    <row r="24" spans="1:2" ht="15.75" customHeight="1">
      <c r="A24">
        <v>23</v>
      </c>
      <c r="B24" s="70" t="s">
        <v>127</v>
      </c>
    </row>
    <row r="25" spans="1:2" ht="15.75" customHeight="1">
      <c r="A25">
        <v>24</v>
      </c>
      <c r="B25" s="59"/>
    </row>
    <row r="26" spans="1:2" ht="15.75" customHeight="1">
      <c r="A26">
        <v>25</v>
      </c>
      <c r="B26" s="59"/>
    </row>
    <row r="27" spans="1:2" ht="15.75" customHeight="1">
      <c r="A27">
        <v>26</v>
      </c>
      <c r="B27" s="59"/>
    </row>
    <row r="28" ht="15.75" customHeight="1">
      <c r="B28" s="8"/>
    </row>
    <row r="29" ht="15.75" customHeight="1">
      <c r="B29" s="8"/>
    </row>
    <row r="30" ht="15.75" customHeight="1">
      <c r="B30" s="8"/>
    </row>
    <row r="31" ht="15.75" customHeight="1">
      <c r="B31" s="8"/>
    </row>
    <row r="32" ht="15.75" customHeight="1">
      <c r="B32" s="8"/>
    </row>
    <row r="33" ht="15.75" customHeight="1">
      <c r="B33" s="8"/>
    </row>
    <row r="34" ht="15.75" customHeight="1">
      <c r="B34" s="8"/>
    </row>
    <row r="35" ht="15.75" customHeight="1">
      <c r="B35" s="8"/>
    </row>
    <row r="36" ht="15.75" customHeight="1">
      <c r="B36" s="8"/>
    </row>
    <row r="37" ht="15.75" customHeight="1">
      <c r="B37" s="8"/>
    </row>
    <row r="38" ht="15.75" customHeight="1">
      <c r="B38" s="8"/>
    </row>
    <row r="39" ht="15.75" customHeight="1">
      <c r="B39" s="8"/>
    </row>
    <row r="40" ht="15.75" customHeight="1">
      <c r="B40" s="8"/>
    </row>
    <row r="41" ht="15.75" customHeight="1">
      <c r="B41" s="8"/>
    </row>
    <row r="42" ht="15.75" customHeight="1">
      <c r="B42" s="8"/>
    </row>
    <row r="43" ht="15.75" customHeight="1">
      <c r="B43" s="8"/>
    </row>
    <row r="44" ht="15.75" customHeight="1">
      <c r="B44" s="8"/>
    </row>
    <row r="45" ht="15.75" customHeight="1">
      <c r="B45" s="8"/>
    </row>
    <row r="46" ht="15.75" customHeight="1">
      <c r="B46" s="8"/>
    </row>
    <row r="47" ht="15.75" customHeight="1">
      <c r="B47" s="8"/>
    </row>
    <row r="48" ht="15.75" customHeight="1">
      <c r="B48" s="8"/>
    </row>
    <row r="49" ht="15.75" customHeight="1">
      <c r="B49" s="8"/>
    </row>
    <row r="50" ht="15.75" customHeight="1">
      <c r="B50" s="8"/>
    </row>
    <row r="51" ht="15.75" customHeight="1">
      <c r="B51" s="8"/>
    </row>
    <row r="52" ht="15.75" customHeight="1">
      <c r="B52" s="8"/>
    </row>
    <row r="53" ht="15.75" customHeight="1">
      <c r="B53" s="8"/>
    </row>
    <row r="54" ht="15.75" customHeight="1">
      <c r="B54" s="8"/>
    </row>
    <row r="55" ht="15.75" customHeight="1">
      <c r="B55" s="8"/>
    </row>
    <row r="56" ht="15.75" customHeight="1">
      <c r="B56" s="8"/>
    </row>
    <row r="57" ht="15.75" customHeight="1">
      <c r="B57" s="8"/>
    </row>
    <row r="58" ht="15.75" customHeight="1">
      <c r="B58" s="8"/>
    </row>
    <row r="59" ht="15.75" customHeight="1">
      <c r="B59" s="8"/>
    </row>
    <row r="60" ht="15.75" customHeight="1">
      <c r="B60" s="9"/>
    </row>
    <row r="61" ht="15.75" customHeight="1">
      <c r="B61" s="7"/>
    </row>
    <row r="62" ht="15.75" customHeight="1">
      <c r="B62" s="10"/>
    </row>
    <row r="63" ht="15.75" customHeight="1">
      <c r="B63" s="10"/>
    </row>
    <row r="64" ht="15.75" customHeight="1">
      <c r="B64" s="10"/>
    </row>
    <row r="65" ht="15.75" customHeight="1">
      <c r="B65" s="10"/>
    </row>
    <row r="66" ht="15.75" customHeight="1">
      <c r="B66" s="10"/>
    </row>
    <row r="67" ht="15.75" customHeight="1">
      <c r="B67" s="10"/>
    </row>
    <row r="68" ht="15.75" customHeight="1">
      <c r="B68" s="10"/>
    </row>
    <row r="69" ht="15.75" customHeight="1">
      <c r="B69" s="10"/>
    </row>
    <row r="70" ht="15.75" customHeight="1">
      <c r="B70" s="10"/>
    </row>
    <row r="71" ht="15.75" customHeight="1">
      <c r="B71" s="10"/>
    </row>
    <row r="72" ht="15.75" customHeight="1">
      <c r="B72" s="10"/>
    </row>
    <row r="73" ht="15.75" customHeight="1">
      <c r="B73" s="10"/>
    </row>
    <row r="74" ht="15.75" customHeight="1">
      <c r="B74" s="10"/>
    </row>
    <row r="75" ht="15.75" customHeight="1">
      <c r="B75" s="10"/>
    </row>
    <row r="76" ht="15.75" customHeight="1">
      <c r="B76" s="10"/>
    </row>
    <row r="77" ht="15.75" customHeight="1">
      <c r="B77" s="10"/>
    </row>
    <row r="78" ht="15.75" customHeight="1">
      <c r="B78" s="10"/>
    </row>
    <row r="79" ht="15.75" customHeight="1">
      <c r="B79" s="10"/>
    </row>
    <row r="80" ht="15.75" customHeight="1">
      <c r="B80" s="10"/>
    </row>
    <row r="81" ht="15.75" customHeight="1">
      <c r="B81" s="10"/>
    </row>
    <row r="82" ht="15.75" customHeight="1">
      <c r="B82" s="10"/>
    </row>
    <row r="83" ht="15.75" customHeight="1">
      <c r="B83" s="10"/>
    </row>
    <row r="84" ht="15.75" customHeight="1">
      <c r="B84" s="10"/>
    </row>
    <row r="85" ht="15.75" customHeight="1">
      <c r="B85" s="10"/>
    </row>
    <row r="86" ht="15.75" customHeight="1">
      <c r="B86" s="10"/>
    </row>
    <row r="87" ht="15.75" customHeight="1">
      <c r="B87" s="10"/>
    </row>
    <row r="88" ht="15.75" customHeight="1">
      <c r="B88" s="10"/>
    </row>
    <row r="89" ht="15.75" customHeight="1">
      <c r="B89" s="10"/>
    </row>
    <row r="90" ht="15.75" customHeight="1">
      <c r="B90" s="10"/>
    </row>
    <row r="91" ht="15.75" customHeight="1">
      <c r="B91" s="10"/>
    </row>
    <row r="92" ht="15.75" customHeight="1">
      <c r="B92" s="10"/>
    </row>
    <row r="93" ht="15.75" customHeight="1">
      <c r="B93" s="10"/>
    </row>
    <row r="94" ht="15.75" customHeight="1">
      <c r="B94" s="10"/>
    </row>
    <row r="95" ht="15.75" customHeight="1">
      <c r="B95" s="10"/>
    </row>
    <row r="96" ht="15.75" customHeight="1">
      <c r="B96" s="10"/>
    </row>
    <row r="97" ht="15.75" customHeight="1">
      <c r="B97" s="10"/>
    </row>
    <row r="98" ht="15.75" customHeight="1">
      <c r="B98" s="10"/>
    </row>
    <row r="99" ht="15.75" customHeight="1">
      <c r="B99" s="10"/>
    </row>
    <row r="100" ht="15.75" customHeight="1">
      <c r="B100" s="10"/>
    </row>
    <row r="101" ht="15.75" customHeight="1">
      <c r="B101" s="10"/>
    </row>
    <row r="102" ht="15.75" customHeight="1">
      <c r="B102" s="10"/>
    </row>
    <row r="103" ht="15.75" customHeight="1">
      <c r="B103" s="10"/>
    </row>
    <row r="104" ht="15.75" customHeight="1">
      <c r="B104" s="10"/>
    </row>
    <row r="105" ht="15.75" customHeight="1">
      <c r="B105" s="10"/>
    </row>
    <row r="106" ht="15.75" customHeight="1">
      <c r="B106" s="10"/>
    </row>
    <row r="107" ht="15.75" customHeight="1">
      <c r="B107" s="10"/>
    </row>
    <row r="108" ht="15.75" customHeight="1">
      <c r="B108" s="10"/>
    </row>
    <row r="109" ht="15.75" customHeight="1">
      <c r="B109" s="10"/>
    </row>
    <row r="110" ht="15.75" customHeight="1">
      <c r="B110" s="10"/>
    </row>
    <row r="111" ht="15.75" customHeight="1">
      <c r="B111" s="10"/>
    </row>
    <row r="112" ht="15.75" customHeight="1">
      <c r="B112" s="10"/>
    </row>
    <row r="113" ht="15.75" customHeight="1">
      <c r="B113" s="10"/>
    </row>
    <row r="114" ht="15.75" customHeight="1">
      <c r="B114" s="10"/>
    </row>
    <row r="115" ht="15.75" customHeight="1">
      <c r="B115" s="10"/>
    </row>
    <row r="116" ht="15.75" customHeight="1">
      <c r="B116" s="10"/>
    </row>
    <row r="117" ht="15.75" customHeight="1">
      <c r="B117" s="10"/>
    </row>
    <row r="118" ht="15.75" customHeight="1">
      <c r="B118" s="10"/>
    </row>
    <row r="119" ht="15.75" customHeight="1">
      <c r="B119" s="10"/>
    </row>
    <row r="120" ht="15.75" customHeight="1">
      <c r="B120" s="10"/>
    </row>
    <row r="121" ht="15.75" customHeight="1">
      <c r="B121" s="10"/>
    </row>
    <row r="122" ht="15.75" customHeight="1">
      <c r="B122" s="10"/>
    </row>
    <row r="123" ht="15.75" customHeight="1">
      <c r="B123" s="10"/>
    </row>
    <row r="124" ht="15.75" customHeight="1">
      <c r="B124" s="10"/>
    </row>
    <row r="125" ht="15.75" customHeight="1">
      <c r="B125" s="10"/>
    </row>
    <row r="126" ht="15.75" customHeight="1">
      <c r="B126" s="10"/>
    </row>
    <row r="127" ht="15.75" customHeight="1">
      <c r="B127" s="10"/>
    </row>
    <row r="128" ht="15.75" customHeight="1">
      <c r="B128" s="10"/>
    </row>
    <row r="129" ht="15.75" customHeight="1">
      <c r="B129" s="10"/>
    </row>
    <row r="130" ht="15.75" customHeight="1">
      <c r="B130" s="10"/>
    </row>
    <row r="131" ht="15.75" customHeight="1">
      <c r="B131" s="10"/>
    </row>
    <row r="132" ht="15.75" customHeight="1">
      <c r="B132" s="10"/>
    </row>
    <row r="133" ht="15.75" customHeight="1">
      <c r="B133" s="10"/>
    </row>
    <row r="134" ht="15.75" customHeight="1">
      <c r="B134" s="10"/>
    </row>
    <row r="135" ht="15.75" customHeight="1">
      <c r="B135" s="10"/>
    </row>
    <row r="136" ht="15.75" customHeight="1">
      <c r="B136" s="10"/>
    </row>
    <row r="137" ht="15.75" customHeight="1">
      <c r="B137" s="10"/>
    </row>
    <row r="138" ht="15.75" customHeight="1">
      <c r="B138" s="10"/>
    </row>
    <row r="139" ht="15.75" customHeight="1">
      <c r="B139" s="10"/>
    </row>
    <row r="140" ht="15.75" customHeight="1">
      <c r="B140" s="10"/>
    </row>
    <row r="141" ht="15.75" customHeight="1">
      <c r="B141" s="10"/>
    </row>
    <row r="142" ht="15.75" customHeight="1">
      <c r="B142" s="10"/>
    </row>
    <row r="143" ht="15.75" customHeight="1">
      <c r="B143" s="10"/>
    </row>
    <row r="144" ht="15.75" customHeight="1">
      <c r="B144" s="10"/>
    </row>
    <row r="145" ht="15.75" customHeight="1">
      <c r="B145" s="10"/>
    </row>
    <row r="146" ht="15.75" customHeight="1">
      <c r="B146" s="10"/>
    </row>
    <row r="147" ht="15.75" customHeight="1">
      <c r="B147" s="10"/>
    </row>
    <row r="148" ht="15.75" customHeight="1">
      <c r="B148" s="10"/>
    </row>
    <row r="149" ht="15.75" customHeight="1">
      <c r="B149" s="10"/>
    </row>
    <row r="150" ht="15.75" customHeight="1">
      <c r="B150" s="10"/>
    </row>
    <row r="151" ht="15.75" customHeight="1">
      <c r="B151" s="10"/>
    </row>
    <row r="152" ht="15.75" customHeight="1">
      <c r="B152" s="10"/>
    </row>
    <row r="153" ht="15.75" customHeight="1">
      <c r="B153" s="10"/>
    </row>
    <row r="154" ht="15.75" customHeight="1">
      <c r="B154" s="10"/>
    </row>
    <row r="155" ht="15.75" customHeight="1">
      <c r="B155" s="10"/>
    </row>
    <row r="156" ht="15.75" customHeight="1">
      <c r="B156" s="10"/>
    </row>
    <row r="157" ht="15.75" customHeight="1">
      <c r="B157" s="10"/>
    </row>
    <row r="158" ht="15.75" customHeight="1">
      <c r="B158" s="10"/>
    </row>
    <row r="159" ht="15.75" customHeight="1">
      <c r="B159" s="10"/>
    </row>
    <row r="160" ht="15.75" customHeight="1">
      <c r="B160" s="10"/>
    </row>
    <row r="161" ht="15.75" customHeight="1">
      <c r="B161" s="10"/>
    </row>
    <row r="162" ht="15.75" customHeight="1">
      <c r="B162" s="10"/>
    </row>
    <row r="163" ht="15.75" customHeight="1">
      <c r="B163" s="10"/>
    </row>
    <row r="164" ht="15.75" customHeight="1">
      <c r="B164" s="10"/>
    </row>
    <row r="165" ht="15.75" customHeight="1">
      <c r="B165" s="10"/>
    </row>
    <row r="166" ht="15.75" customHeight="1">
      <c r="B166" s="10"/>
    </row>
    <row r="167" ht="15.75" customHeight="1">
      <c r="B167" s="10"/>
    </row>
    <row r="168" ht="15.75" customHeight="1">
      <c r="B168" s="10"/>
    </row>
    <row r="169" ht="15.75" customHeight="1">
      <c r="B169" s="10"/>
    </row>
    <row r="170" ht="15.75" customHeight="1">
      <c r="B170" s="10"/>
    </row>
    <row r="171" ht="15.75" customHeight="1">
      <c r="B171" s="10"/>
    </row>
    <row r="172" ht="15.75" customHeight="1">
      <c r="B172" s="10"/>
    </row>
    <row r="173" ht="15.75" customHeight="1">
      <c r="B173" s="10"/>
    </row>
    <row r="174" ht="15.75" customHeight="1">
      <c r="B174" s="10"/>
    </row>
    <row r="175" ht="15.75" customHeight="1">
      <c r="B175" s="10"/>
    </row>
    <row r="176" ht="15.75" customHeight="1">
      <c r="B176" s="10"/>
    </row>
    <row r="177" ht="15.75" customHeight="1">
      <c r="B177" s="10"/>
    </row>
    <row r="178" ht="15.75" customHeight="1">
      <c r="B178" s="10"/>
    </row>
    <row r="179" ht="15.75" customHeight="1">
      <c r="B179" s="10"/>
    </row>
    <row r="180" ht="15.75" customHeight="1">
      <c r="B180" s="10"/>
    </row>
    <row r="181" ht="15.75" customHeight="1">
      <c r="B181" s="10"/>
    </row>
    <row r="182" ht="15.75" customHeight="1">
      <c r="B182" s="10"/>
    </row>
    <row r="183" ht="15.75" customHeight="1">
      <c r="B183" s="10"/>
    </row>
    <row r="184" ht="15.75" customHeight="1">
      <c r="B184" s="10"/>
    </row>
    <row r="185" ht="15.75" customHeight="1">
      <c r="B185" s="10"/>
    </row>
    <row r="186" ht="15.75" customHeight="1">
      <c r="B186" s="10"/>
    </row>
    <row r="187" ht="15.75" customHeight="1">
      <c r="B187" s="10"/>
    </row>
    <row r="188" ht="15.75" customHeight="1">
      <c r="B188" s="10"/>
    </row>
    <row r="189" ht="15.75" customHeight="1">
      <c r="B189" s="10"/>
    </row>
    <row r="190" ht="15.75" customHeight="1">
      <c r="B190" s="10"/>
    </row>
    <row r="191" ht="15.75" customHeight="1">
      <c r="B191" s="10"/>
    </row>
    <row r="192" ht="15.75" customHeight="1">
      <c r="B192" s="10"/>
    </row>
    <row r="193" ht="15.75" customHeight="1">
      <c r="B193" s="10"/>
    </row>
    <row r="194" ht="15.75" customHeight="1">
      <c r="B194" s="10"/>
    </row>
    <row r="195" ht="15.75" customHeight="1">
      <c r="B195" s="10"/>
    </row>
    <row r="196" ht="15.75" customHeight="1">
      <c r="B196" s="10"/>
    </row>
    <row r="197" ht="15.75" customHeight="1">
      <c r="B197" s="10"/>
    </row>
    <row r="198" ht="15.75" customHeight="1">
      <c r="B198" s="10"/>
    </row>
    <row r="199" ht="15.75" customHeight="1">
      <c r="B199" s="10"/>
    </row>
    <row r="200" ht="15.75" customHeight="1">
      <c r="B200" s="10"/>
    </row>
    <row r="201" ht="15.75" customHeight="1">
      <c r="B201" s="10"/>
    </row>
    <row r="202" ht="15.75" customHeight="1">
      <c r="B202" s="10"/>
    </row>
    <row r="203" ht="15.75" customHeight="1">
      <c r="B203" s="10"/>
    </row>
    <row r="204" ht="15.75" customHeight="1">
      <c r="B204" s="10"/>
    </row>
    <row r="205" ht="15.75" customHeight="1">
      <c r="B205" s="10"/>
    </row>
    <row r="206" ht="15.75" customHeight="1">
      <c r="B206" s="10"/>
    </row>
    <row r="207" ht="15.75" customHeight="1">
      <c r="B207" s="10"/>
    </row>
    <row r="208" ht="15.75" customHeight="1">
      <c r="B208" s="10"/>
    </row>
    <row r="209" ht="15.75" customHeight="1">
      <c r="B209" s="10"/>
    </row>
    <row r="210" ht="15.75" customHeight="1">
      <c r="B210" s="10"/>
    </row>
    <row r="211" ht="15.75" customHeight="1">
      <c r="B211" s="10"/>
    </row>
    <row r="212" ht="15.75" customHeight="1">
      <c r="B212" s="10"/>
    </row>
    <row r="213" ht="15.75" customHeight="1">
      <c r="B213" s="10"/>
    </row>
    <row r="214" ht="15.75" customHeight="1">
      <c r="B214" s="10"/>
    </row>
    <row r="215" ht="15.75" customHeight="1">
      <c r="B215" s="10"/>
    </row>
    <row r="216" ht="15.75" customHeight="1">
      <c r="B216" s="10"/>
    </row>
    <row r="217" ht="15.75" customHeight="1">
      <c r="B217" s="10"/>
    </row>
    <row r="218" ht="15.75" customHeight="1">
      <c r="B218" s="10"/>
    </row>
    <row r="219" ht="15.75" customHeight="1">
      <c r="B219" s="10"/>
    </row>
    <row r="220" ht="15.75" customHeight="1">
      <c r="B220" s="10"/>
    </row>
    <row r="221" ht="15.75" customHeight="1">
      <c r="B221" s="10"/>
    </row>
    <row r="222" ht="15.75" customHeight="1">
      <c r="B222" s="10"/>
    </row>
    <row r="223" ht="15.75" customHeight="1">
      <c r="B223" s="10"/>
    </row>
    <row r="224" ht="15.75" customHeight="1">
      <c r="B224" s="10"/>
    </row>
    <row r="225" ht="15.75" customHeight="1">
      <c r="B225" s="10"/>
    </row>
    <row r="226" ht="15.75" customHeight="1">
      <c r="B226" s="10"/>
    </row>
    <row r="227" ht="15.75" customHeight="1">
      <c r="B227" s="10"/>
    </row>
    <row r="228" ht="15.75" customHeight="1">
      <c r="B228" s="10"/>
    </row>
    <row r="229" ht="15.75" customHeight="1">
      <c r="B229" s="10"/>
    </row>
    <row r="230" ht="15.75" customHeight="1">
      <c r="B230" s="10"/>
    </row>
    <row r="231" ht="15.75" customHeight="1">
      <c r="B231" s="10"/>
    </row>
    <row r="232" ht="15.75" customHeight="1">
      <c r="B232" s="10"/>
    </row>
    <row r="233" ht="15.75" customHeight="1">
      <c r="B233" s="10"/>
    </row>
    <row r="234" ht="15.75" customHeight="1">
      <c r="B234" s="10"/>
    </row>
    <row r="235" ht="15.75" customHeight="1">
      <c r="B235" s="10"/>
    </row>
    <row r="236" ht="15.75" customHeight="1">
      <c r="B236" s="10"/>
    </row>
    <row r="237" ht="15.75" customHeight="1">
      <c r="B237" s="10"/>
    </row>
    <row r="238" ht="15.75" customHeight="1">
      <c r="B238" s="10"/>
    </row>
    <row r="239" ht="15.75" customHeight="1">
      <c r="B239" s="10"/>
    </row>
    <row r="240" ht="15.75" customHeight="1">
      <c r="B240" s="10"/>
    </row>
    <row r="241" ht="15.75" customHeight="1">
      <c r="B241" s="10"/>
    </row>
    <row r="242" ht="15.75" customHeight="1">
      <c r="B242" s="10"/>
    </row>
    <row r="243" ht="15.75" customHeight="1">
      <c r="B243" s="10"/>
    </row>
    <row r="244" ht="15.75" customHeight="1">
      <c r="B244" s="10"/>
    </row>
    <row r="245" ht="15.75" customHeight="1">
      <c r="B245" s="10"/>
    </row>
    <row r="246" ht="15.75" customHeight="1">
      <c r="B246" s="10"/>
    </row>
    <row r="247" ht="15.75" customHeight="1">
      <c r="B247" s="10"/>
    </row>
    <row r="248" ht="15.75" customHeight="1">
      <c r="B248" s="10"/>
    </row>
    <row r="249" ht="15.75" customHeight="1">
      <c r="B249" s="10"/>
    </row>
    <row r="250" ht="15.75" customHeight="1">
      <c r="B250" s="10"/>
    </row>
    <row r="251" ht="15.75" customHeight="1">
      <c r="B251" s="10"/>
    </row>
    <row r="252" ht="15.75" customHeight="1">
      <c r="B252" s="10"/>
    </row>
    <row r="253" ht="15.75" customHeight="1">
      <c r="B253" s="10"/>
    </row>
    <row r="254" ht="15.75" customHeight="1">
      <c r="B254" s="10"/>
    </row>
    <row r="255" ht="15.75" customHeight="1">
      <c r="B255" s="10"/>
    </row>
    <row r="256" ht="15.75" customHeight="1">
      <c r="B256" s="10"/>
    </row>
    <row r="257" ht="15.75" customHeight="1">
      <c r="B257" s="10"/>
    </row>
    <row r="258" ht="15.75" customHeight="1">
      <c r="B258" s="10"/>
    </row>
    <row r="259" ht="15.75" customHeight="1">
      <c r="B259" s="10"/>
    </row>
    <row r="260" ht="15.75" customHeight="1">
      <c r="B260" s="10"/>
    </row>
    <row r="261" ht="15.75" customHeight="1">
      <c r="B261" s="10"/>
    </row>
    <row r="262" ht="15.75" customHeight="1">
      <c r="B262" s="10"/>
    </row>
    <row r="263" ht="15.75" customHeight="1">
      <c r="B263" s="10"/>
    </row>
    <row r="264" ht="15.75" customHeight="1">
      <c r="B264" s="10"/>
    </row>
    <row r="265" ht="15.75" customHeight="1">
      <c r="B265" s="10"/>
    </row>
    <row r="266" ht="15.75" customHeight="1">
      <c r="B266" s="10"/>
    </row>
    <row r="267" ht="15.75" customHeight="1">
      <c r="B267" s="10"/>
    </row>
    <row r="268" ht="15.75" customHeight="1">
      <c r="B268" s="10"/>
    </row>
    <row r="269" ht="15.75" customHeight="1">
      <c r="B269" s="10"/>
    </row>
    <row r="270" ht="15.75" customHeight="1">
      <c r="B270" s="10"/>
    </row>
    <row r="271" ht="15.75" customHeight="1">
      <c r="B271" s="10"/>
    </row>
    <row r="272" ht="15.75" customHeight="1">
      <c r="B272" s="10"/>
    </row>
    <row r="273" ht="15.75" customHeight="1">
      <c r="B273" s="10"/>
    </row>
    <row r="274" ht="15.75" customHeight="1">
      <c r="B274" s="10"/>
    </row>
    <row r="275" ht="15.75" customHeight="1">
      <c r="B275" s="10"/>
    </row>
    <row r="276" ht="15.75" customHeight="1">
      <c r="B276" s="10"/>
    </row>
    <row r="277" ht="15.75" customHeight="1">
      <c r="B277" s="10"/>
    </row>
    <row r="278" ht="15.75" customHeight="1">
      <c r="B278" s="10"/>
    </row>
    <row r="279" ht="15.75" customHeight="1">
      <c r="B279" s="10"/>
    </row>
    <row r="280" ht="15.75" customHeight="1">
      <c r="B280" s="10"/>
    </row>
    <row r="281" ht="15.75" customHeight="1">
      <c r="B281" s="10"/>
    </row>
    <row r="282" ht="15.75" customHeight="1">
      <c r="B282" s="10"/>
    </row>
    <row r="283" ht="15.75" customHeight="1">
      <c r="B283" s="10"/>
    </row>
    <row r="284" ht="15.75" customHeight="1">
      <c r="B284" s="10"/>
    </row>
    <row r="285" ht="15.75" customHeight="1">
      <c r="B285" s="10"/>
    </row>
    <row r="286" ht="15.75" customHeight="1">
      <c r="B286" s="10"/>
    </row>
    <row r="287" ht="15.75" customHeight="1">
      <c r="B287" s="10"/>
    </row>
    <row r="288" ht="15.75" customHeight="1">
      <c r="B288" s="10"/>
    </row>
    <row r="289" ht="15.75" customHeight="1">
      <c r="B289" s="10"/>
    </row>
    <row r="290" ht="15.75" customHeight="1">
      <c r="B290" s="10"/>
    </row>
    <row r="291" ht="15.75" customHeight="1">
      <c r="B291" s="10"/>
    </row>
    <row r="292" ht="15.75" customHeight="1">
      <c r="B292" s="10"/>
    </row>
    <row r="293" ht="15.75" customHeight="1">
      <c r="B293" s="10"/>
    </row>
    <row r="294" ht="15.75" customHeight="1">
      <c r="B294" s="10"/>
    </row>
    <row r="295" ht="15.75" customHeight="1">
      <c r="B295" s="10"/>
    </row>
    <row r="296" ht="15.75" customHeight="1">
      <c r="B296" s="10"/>
    </row>
    <row r="297" ht="15.75" customHeight="1">
      <c r="B297" s="10"/>
    </row>
    <row r="298" ht="15.75" customHeight="1">
      <c r="B298" s="10"/>
    </row>
    <row r="299" ht="15.75" customHeight="1">
      <c r="B299" s="10"/>
    </row>
    <row r="300" ht="15.75" customHeight="1">
      <c r="B300" s="10"/>
    </row>
    <row r="301" ht="15.75" customHeight="1">
      <c r="B301" s="10"/>
    </row>
    <row r="302" ht="15.75" customHeight="1">
      <c r="B302" s="10"/>
    </row>
    <row r="303" ht="15.75" customHeight="1">
      <c r="B303" s="10"/>
    </row>
    <row r="304" ht="15.75" customHeight="1">
      <c r="B304" s="10"/>
    </row>
    <row r="305" ht="15.75" customHeight="1">
      <c r="B305" s="10"/>
    </row>
    <row r="306" ht="15.75" customHeight="1">
      <c r="B306" s="10"/>
    </row>
    <row r="307" ht="15.75" customHeight="1">
      <c r="B307" s="10"/>
    </row>
    <row r="308" ht="15.75" customHeight="1">
      <c r="B308" s="10"/>
    </row>
    <row r="309" ht="15.75" customHeight="1">
      <c r="B309" s="10"/>
    </row>
    <row r="310" ht="15.75" customHeight="1">
      <c r="B310" s="10"/>
    </row>
    <row r="311" ht="15.75" customHeight="1">
      <c r="B311" s="10"/>
    </row>
    <row r="312" ht="15.75" customHeight="1">
      <c r="B312" s="10"/>
    </row>
    <row r="313" ht="15.75" customHeight="1">
      <c r="B313" s="10"/>
    </row>
    <row r="314" ht="15.75" customHeight="1">
      <c r="B314" s="10"/>
    </row>
    <row r="315" ht="15.75" customHeight="1">
      <c r="B315" s="10"/>
    </row>
    <row r="316" ht="15.75" customHeight="1">
      <c r="B316" s="10"/>
    </row>
    <row r="317" ht="15.75" customHeight="1">
      <c r="B317" s="10"/>
    </row>
    <row r="318" ht="15.75" customHeight="1">
      <c r="B318" s="10"/>
    </row>
    <row r="319" ht="15.75" customHeight="1">
      <c r="B319" s="10"/>
    </row>
    <row r="320" ht="15.75" customHeight="1">
      <c r="B320" s="10"/>
    </row>
    <row r="321" ht="15.75" customHeight="1">
      <c r="B321" s="10"/>
    </row>
    <row r="322" ht="15.75" customHeight="1">
      <c r="B322" s="10"/>
    </row>
    <row r="323" ht="15.75" customHeight="1">
      <c r="B323" s="10"/>
    </row>
    <row r="324" ht="15.75" customHeight="1">
      <c r="B324" s="10"/>
    </row>
    <row r="325" ht="15.75" customHeight="1">
      <c r="B325" s="10"/>
    </row>
    <row r="326" ht="15.75" customHeight="1">
      <c r="B326" s="10"/>
    </row>
    <row r="327" ht="15.75" customHeight="1">
      <c r="B327" s="10"/>
    </row>
    <row r="328" ht="15.75" customHeight="1">
      <c r="B328" s="10"/>
    </row>
    <row r="329" ht="15.75" customHeight="1">
      <c r="B329" s="10"/>
    </row>
    <row r="330" ht="15.75" customHeight="1">
      <c r="B330" s="10"/>
    </row>
    <row r="331" ht="15.75" customHeight="1">
      <c r="B331" s="10"/>
    </row>
    <row r="332" ht="15.75" customHeight="1">
      <c r="B332" s="10"/>
    </row>
    <row r="333" ht="15.75" customHeight="1">
      <c r="B333" s="10"/>
    </row>
    <row r="334" ht="15.75" customHeight="1">
      <c r="B334" s="10"/>
    </row>
    <row r="335" ht="15.75" customHeight="1">
      <c r="B335" s="10"/>
    </row>
    <row r="336" ht="15.75" customHeight="1">
      <c r="B336" s="10"/>
    </row>
    <row r="337" ht="15.75" customHeight="1">
      <c r="B337" s="10"/>
    </row>
    <row r="338" ht="15.75" customHeight="1">
      <c r="B338" s="10"/>
    </row>
    <row r="339" ht="15.75" customHeight="1">
      <c r="B339" s="10"/>
    </row>
    <row r="340" ht="15.75" customHeight="1">
      <c r="B340" s="10"/>
    </row>
    <row r="341" ht="15.75" customHeight="1">
      <c r="B341" s="10"/>
    </row>
    <row r="342" ht="15.75" customHeight="1">
      <c r="B342" s="10"/>
    </row>
    <row r="343" ht="15.75" customHeight="1">
      <c r="B343" s="10"/>
    </row>
    <row r="344" ht="15.75" customHeight="1">
      <c r="B344" s="10"/>
    </row>
    <row r="345" ht="15.75" customHeight="1">
      <c r="B345" s="10"/>
    </row>
    <row r="346" ht="15.75" customHeight="1">
      <c r="B346" s="10"/>
    </row>
    <row r="347" ht="15.75" customHeight="1">
      <c r="B347" s="10"/>
    </row>
    <row r="348" ht="15.75" customHeight="1">
      <c r="B348" s="10"/>
    </row>
    <row r="349" ht="15.75" customHeight="1">
      <c r="B349" s="10"/>
    </row>
    <row r="350" ht="15.75" customHeight="1">
      <c r="B350" s="10"/>
    </row>
    <row r="351" ht="15.75" customHeight="1">
      <c r="B351" s="10"/>
    </row>
    <row r="352" ht="15.75" customHeight="1">
      <c r="B352" s="10"/>
    </row>
    <row r="353" ht="15.75" customHeight="1">
      <c r="B353" s="10"/>
    </row>
    <row r="354" ht="15.75" customHeight="1">
      <c r="B354" s="10"/>
    </row>
    <row r="355" ht="15.75" customHeight="1">
      <c r="B355" s="10"/>
    </row>
    <row r="356" ht="15.75" customHeight="1">
      <c r="B356" s="10"/>
    </row>
    <row r="357" ht="15.75" customHeight="1">
      <c r="B357" s="10"/>
    </row>
    <row r="358" ht="15.75" customHeight="1">
      <c r="B358" s="10"/>
    </row>
    <row r="359" ht="15.75" customHeight="1">
      <c r="B359" s="10"/>
    </row>
    <row r="360" ht="15.75" customHeight="1">
      <c r="B360" s="10"/>
    </row>
    <row r="361" ht="15.75" customHeight="1">
      <c r="B361" s="10"/>
    </row>
    <row r="362" ht="15.75" customHeight="1">
      <c r="B362" s="10"/>
    </row>
    <row r="363" ht="15.75" customHeight="1">
      <c r="B363" s="10"/>
    </row>
    <row r="364" ht="15.75" customHeight="1">
      <c r="B364" s="10"/>
    </row>
    <row r="365" ht="15.75" customHeight="1">
      <c r="B365" s="10"/>
    </row>
    <row r="366" ht="15.75" customHeight="1">
      <c r="B366" s="10"/>
    </row>
    <row r="367" ht="15.75" customHeight="1">
      <c r="B367" s="10"/>
    </row>
    <row r="368" ht="15.75" customHeight="1">
      <c r="B368" s="10"/>
    </row>
    <row r="369" ht="15.75" customHeight="1">
      <c r="B369" s="10"/>
    </row>
    <row r="370" ht="15.75" customHeight="1">
      <c r="B370" s="10"/>
    </row>
    <row r="371" ht="15.75" customHeight="1">
      <c r="B371" s="10"/>
    </row>
    <row r="372" ht="15.75" customHeight="1">
      <c r="B372" s="10"/>
    </row>
    <row r="373" ht="15.75" customHeight="1">
      <c r="B373" s="10"/>
    </row>
    <row r="374" ht="15.75" customHeight="1">
      <c r="B374" s="10"/>
    </row>
    <row r="375" ht="15.75" customHeight="1">
      <c r="B375" s="10"/>
    </row>
    <row r="376" ht="15.75" customHeight="1">
      <c r="B376" s="10"/>
    </row>
    <row r="377" ht="15.75" customHeight="1">
      <c r="B377" s="10"/>
    </row>
    <row r="378" ht="15.75" customHeight="1">
      <c r="B378" s="10"/>
    </row>
    <row r="379" ht="15.75" customHeight="1">
      <c r="B379" s="10"/>
    </row>
    <row r="380" ht="15.75" customHeight="1">
      <c r="B380" s="10"/>
    </row>
    <row r="381" ht="15.75" customHeight="1">
      <c r="B381" s="10"/>
    </row>
    <row r="382" ht="15.75" customHeight="1">
      <c r="B382" s="10"/>
    </row>
    <row r="383" ht="15.75" customHeight="1">
      <c r="B383" s="10"/>
    </row>
    <row r="384" ht="15.75" customHeight="1">
      <c r="B384" s="10"/>
    </row>
    <row r="385" ht="15.75" customHeight="1">
      <c r="B385" s="10"/>
    </row>
    <row r="386" ht="15.75" customHeight="1">
      <c r="B386" s="10"/>
    </row>
    <row r="387" ht="15.75" customHeight="1">
      <c r="B387" s="10"/>
    </row>
    <row r="388" ht="15.75" customHeight="1">
      <c r="B388" s="10"/>
    </row>
    <row r="389" ht="15.75" customHeight="1">
      <c r="B389" s="10"/>
    </row>
    <row r="390" ht="15.75" customHeight="1">
      <c r="B390" s="10"/>
    </row>
    <row r="391" ht="15.75" customHeight="1">
      <c r="B391" s="10"/>
    </row>
    <row r="392" ht="15.75" customHeight="1">
      <c r="B392" s="10"/>
    </row>
    <row r="393" ht="15.75" customHeight="1">
      <c r="B393" s="10"/>
    </row>
    <row r="394" ht="15.75" customHeight="1">
      <c r="B394" s="10"/>
    </row>
    <row r="395" ht="15.75" customHeight="1">
      <c r="B395" s="10"/>
    </row>
    <row r="396" ht="15.75" customHeight="1">
      <c r="B396" s="10"/>
    </row>
    <row r="397" ht="15.75" customHeight="1">
      <c r="B397" s="10"/>
    </row>
    <row r="398" ht="15.75" customHeight="1">
      <c r="B398" s="10"/>
    </row>
    <row r="399" ht="15.75" customHeight="1">
      <c r="B399" s="10"/>
    </row>
    <row r="400" ht="15.75" customHeight="1">
      <c r="B400" s="10"/>
    </row>
    <row r="401" ht="15.75" customHeight="1">
      <c r="B401" s="10"/>
    </row>
    <row r="402" ht="15.75" customHeight="1">
      <c r="B402" s="10"/>
    </row>
    <row r="403" ht="15.75" customHeight="1">
      <c r="B403" s="10"/>
    </row>
    <row r="404" ht="15.75" customHeight="1">
      <c r="B404" s="10"/>
    </row>
    <row r="405" ht="15.75" customHeight="1">
      <c r="B405" s="10"/>
    </row>
    <row r="406" ht="15.75" customHeight="1">
      <c r="B406" s="10"/>
    </row>
    <row r="407" ht="15.75" customHeight="1">
      <c r="B407" s="10"/>
    </row>
    <row r="408" ht="15.75" customHeight="1">
      <c r="B408" s="10"/>
    </row>
    <row r="409" ht="15.75" customHeight="1">
      <c r="B409" s="10"/>
    </row>
    <row r="410" ht="15.75" customHeight="1">
      <c r="B410" s="10"/>
    </row>
    <row r="411" ht="15.75" customHeight="1">
      <c r="B411" s="10"/>
    </row>
    <row r="412" ht="15.75" customHeight="1">
      <c r="B412" s="10"/>
    </row>
    <row r="413" ht="15.75" customHeight="1">
      <c r="B413" s="10"/>
    </row>
    <row r="414" ht="15.75" customHeight="1">
      <c r="B414" s="10"/>
    </row>
    <row r="415" ht="15.75" customHeight="1">
      <c r="B415" s="10"/>
    </row>
    <row r="416" ht="15.75" customHeight="1">
      <c r="B416" s="10"/>
    </row>
    <row r="417" ht="15.75" customHeight="1">
      <c r="B417" s="10"/>
    </row>
    <row r="418" ht="15.75" customHeight="1">
      <c r="B418" s="10"/>
    </row>
    <row r="419" ht="15.75" customHeight="1">
      <c r="B419" s="10"/>
    </row>
    <row r="420" ht="15.75" customHeight="1">
      <c r="B420" s="10"/>
    </row>
    <row r="421" ht="15.75" customHeight="1">
      <c r="B421" s="10"/>
    </row>
    <row r="422" ht="15.75" customHeight="1">
      <c r="B422" s="10"/>
    </row>
    <row r="423" ht="15.75" customHeight="1">
      <c r="B423" s="10"/>
    </row>
    <row r="424" ht="15.75" customHeight="1">
      <c r="B424" s="10"/>
    </row>
    <row r="425" ht="15.75" customHeight="1">
      <c r="B425" s="10"/>
    </row>
    <row r="426" ht="15.75" customHeight="1">
      <c r="B426" s="10"/>
    </row>
    <row r="427" ht="15.75" customHeight="1">
      <c r="B427" s="10"/>
    </row>
    <row r="428" ht="15.75" customHeight="1">
      <c r="B428" s="10"/>
    </row>
    <row r="429" ht="15.75" customHeight="1">
      <c r="B429" s="10"/>
    </row>
    <row r="430" ht="15.75" customHeight="1">
      <c r="B430" s="10"/>
    </row>
    <row r="431" ht="15.75" customHeight="1">
      <c r="B431" s="10"/>
    </row>
    <row r="432" ht="15.75" customHeight="1">
      <c r="B432" s="10"/>
    </row>
    <row r="433" ht="15.75" customHeight="1">
      <c r="B433" s="10"/>
    </row>
    <row r="434" ht="15.75" customHeight="1">
      <c r="B434" s="10"/>
    </row>
    <row r="435" ht="15.75" customHeight="1">
      <c r="B435" s="10"/>
    </row>
    <row r="436" ht="15.75" customHeight="1">
      <c r="B436" s="10"/>
    </row>
    <row r="437" ht="15.75" customHeight="1">
      <c r="B437" s="10"/>
    </row>
    <row r="438" ht="15.75" customHeight="1">
      <c r="B438" s="10"/>
    </row>
    <row r="439" ht="15.75" customHeight="1">
      <c r="B439" s="10"/>
    </row>
    <row r="440" ht="15.75" customHeight="1">
      <c r="B440" s="10"/>
    </row>
    <row r="441" ht="15.75" customHeight="1">
      <c r="B441" s="10"/>
    </row>
    <row r="442" ht="15.75" customHeight="1">
      <c r="B442" s="10"/>
    </row>
    <row r="443" ht="15.75" customHeight="1">
      <c r="B443" s="10"/>
    </row>
    <row r="444" ht="15.75" customHeight="1">
      <c r="B444" s="10"/>
    </row>
    <row r="445" ht="15.75" customHeight="1">
      <c r="B445" s="10"/>
    </row>
    <row r="446" ht="15.75" customHeight="1">
      <c r="B446" s="10"/>
    </row>
    <row r="447" ht="15.75" customHeight="1">
      <c r="B447" s="10"/>
    </row>
    <row r="448" ht="15.75" customHeight="1">
      <c r="B448" s="10"/>
    </row>
    <row r="449" ht="15.75" customHeight="1">
      <c r="B449" s="10"/>
    </row>
    <row r="450" ht="15.75" customHeight="1">
      <c r="B450" s="10"/>
    </row>
    <row r="451" ht="15.75" customHeight="1">
      <c r="B451" s="10"/>
    </row>
    <row r="452" ht="15.75" customHeight="1">
      <c r="B452" s="10"/>
    </row>
    <row r="453" ht="15.75" customHeight="1">
      <c r="B453" s="10"/>
    </row>
    <row r="454" ht="15.75" customHeight="1">
      <c r="B454" s="10"/>
    </row>
    <row r="455" ht="15.75" customHeight="1">
      <c r="B455" s="10"/>
    </row>
    <row r="456" ht="15.75" customHeight="1">
      <c r="B456" s="10"/>
    </row>
    <row r="457" ht="15.75" customHeight="1">
      <c r="B457" s="10"/>
    </row>
    <row r="458" ht="15.75" customHeight="1">
      <c r="B458" s="10"/>
    </row>
    <row r="459" ht="15.75" customHeight="1">
      <c r="B459" s="10"/>
    </row>
    <row r="460" ht="15.75" customHeight="1">
      <c r="B460" s="10"/>
    </row>
    <row r="461" ht="15.75" customHeight="1">
      <c r="B461" s="10"/>
    </row>
    <row r="462" ht="15.75" customHeight="1">
      <c r="B462" s="10"/>
    </row>
    <row r="463" ht="15.75" customHeight="1">
      <c r="B463" s="10"/>
    </row>
    <row r="464" ht="15.75" customHeight="1">
      <c r="B464" s="10"/>
    </row>
    <row r="465" ht="15.75" customHeight="1">
      <c r="B465" s="10"/>
    </row>
    <row r="466" ht="15.75" customHeight="1">
      <c r="B466" s="10"/>
    </row>
    <row r="467" ht="15.75" customHeight="1">
      <c r="B467" s="10"/>
    </row>
    <row r="468" ht="15.75" customHeight="1">
      <c r="B468" s="10"/>
    </row>
    <row r="469" ht="15.75" customHeight="1">
      <c r="B469" s="10"/>
    </row>
    <row r="470" ht="15.75" customHeight="1">
      <c r="B470" s="10"/>
    </row>
    <row r="471" ht="15.75" customHeight="1">
      <c r="B471" s="10"/>
    </row>
    <row r="472" ht="15.75" customHeight="1">
      <c r="B472" s="10"/>
    </row>
    <row r="473" ht="15.75" customHeight="1">
      <c r="B473" s="10"/>
    </row>
    <row r="474" ht="15.75" customHeight="1">
      <c r="B474" s="10"/>
    </row>
    <row r="475" ht="15.75" customHeight="1">
      <c r="B475" s="10"/>
    </row>
    <row r="476" ht="15.75" customHeight="1">
      <c r="B476" s="10"/>
    </row>
    <row r="477" ht="15.75" customHeight="1">
      <c r="B477" s="10"/>
    </row>
    <row r="478" ht="15.75" customHeight="1">
      <c r="B478" s="10"/>
    </row>
    <row r="479" ht="15.75" customHeight="1">
      <c r="B479" s="10"/>
    </row>
    <row r="480" ht="15.75" customHeight="1">
      <c r="B480" s="10"/>
    </row>
    <row r="481" ht="15.75" customHeight="1">
      <c r="B481" s="10"/>
    </row>
    <row r="482" ht="15.75" customHeight="1">
      <c r="B482" s="10"/>
    </row>
    <row r="483" ht="15.75" customHeight="1">
      <c r="B483" s="10"/>
    </row>
    <row r="484" ht="15.75" customHeight="1">
      <c r="B484" s="10"/>
    </row>
    <row r="485" ht="15.75" customHeight="1">
      <c r="B485" s="10"/>
    </row>
    <row r="486" ht="15.75" customHeight="1">
      <c r="B486" s="10"/>
    </row>
    <row r="487" ht="15.75" customHeight="1">
      <c r="B487" s="10"/>
    </row>
    <row r="488" ht="15.75" customHeight="1">
      <c r="B488" s="10"/>
    </row>
    <row r="489" ht="15.75" customHeight="1">
      <c r="B489" s="10"/>
    </row>
    <row r="490" ht="15.75" customHeight="1">
      <c r="B490" s="10"/>
    </row>
    <row r="491" ht="15.75" customHeight="1">
      <c r="B491" s="10"/>
    </row>
    <row r="492" ht="15.75" customHeight="1">
      <c r="B492" s="10"/>
    </row>
    <row r="493" ht="15.75" customHeight="1">
      <c r="B493" s="10"/>
    </row>
    <row r="494" ht="15.75" customHeight="1">
      <c r="B494" s="10"/>
    </row>
    <row r="495" ht="15.75" customHeight="1">
      <c r="B495" s="10"/>
    </row>
    <row r="496" ht="15.75" customHeight="1">
      <c r="B496" s="10"/>
    </row>
    <row r="497" ht="15.75" customHeight="1">
      <c r="B497" s="10"/>
    </row>
    <row r="498" ht="15.75" customHeight="1">
      <c r="B498" s="10"/>
    </row>
    <row r="499" ht="15.75" customHeight="1">
      <c r="B499" s="10"/>
    </row>
    <row r="500" ht="15.75" customHeight="1">
      <c r="B500" s="10"/>
    </row>
    <row r="501" ht="15.75" customHeight="1">
      <c r="B501" s="10"/>
    </row>
    <row r="502" ht="15.75" customHeight="1">
      <c r="B502" s="10"/>
    </row>
    <row r="503" ht="15.75" customHeight="1">
      <c r="B503" s="10"/>
    </row>
    <row r="504" ht="15.75" customHeight="1">
      <c r="B504" s="10"/>
    </row>
    <row r="505" ht="15.75" customHeight="1">
      <c r="B505" s="10"/>
    </row>
    <row r="506" ht="15.75" customHeight="1">
      <c r="B506" s="10"/>
    </row>
    <row r="507" ht="15.75" customHeight="1">
      <c r="B507" s="10"/>
    </row>
    <row r="508" ht="15.75" customHeight="1">
      <c r="B508" s="10"/>
    </row>
    <row r="509" ht="15.75" customHeight="1">
      <c r="B509" s="10"/>
    </row>
    <row r="510" ht="15.75" customHeight="1">
      <c r="B510" s="10"/>
    </row>
    <row r="511" ht="15.75" customHeight="1">
      <c r="B511" s="10"/>
    </row>
    <row r="512" ht="15.75" customHeight="1">
      <c r="B512" s="10"/>
    </row>
    <row r="513" ht="15.75" customHeight="1">
      <c r="B513" s="10"/>
    </row>
    <row r="514" ht="15.75" customHeight="1">
      <c r="B514" s="10"/>
    </row>
    <row r="515" ht="15.75" customHeight="1">
      <c r="B515" s="10"/>
    </row>
    <row r="516" ht="15.75" customHeight="1">
      <c r="B516" s="10"/>
    </row>
    <row r="517" ht="15.75" customHeight="1">
      <c r="B517" s="10"/>
    </row>
    <row r="518" ht="15.75" customHeight="1">
      <c r="B518" s="10"/>
    </row>
    <row r="519" ht="15.75" customHeight="1">
      <c r="B519" s="10"/>
    </row>
    <row r="520" ht="15.75" customHeight="1">
      <c r="B520" s="10"/>
    </row>
    <row r="521" ht="15.75" customHeight="1">
      <c r="B521" s="10"/>
    </row>
    <row r="522" ht="15.75" customHeight="1">
      <c r="B522" s="10"/>
    </row>
    <row r="523" ht="15.75" customHeight="1">
      <c r="B523" s="10"/>
    </row>
    <row r="524" ht="15.75" customHeight="1">
      <c r="B524" s="10"/>
    </row>
    <row r="525" ht="15.75" customHeight="1">
      <c r="B525" s="10"/>
    </row>
    <row r="526" ht="15.75" customHeight="1">
      <c r="B526" s="10"/>
    </row>
    <row r="527" ht="15.75" customHeight="1">
      <c r="B527" s="10"/>
    </row>
    <row r="528" ht="15.75" customHeight="1">
      <c r="B528" s="10"/>
    </row>
    <row r="529" ht="15.75" customHeight="1">
      <c r="B529" s="10"/>
    </row>
    <row r="530" ht="15.75" customHeight="1">
      <c r="B530" s="10"/>
    </row>
    <row r="531" ht="15.75" customHeight="1">
      <c r="B531" s="10"/>
    </row>
    <row r="532" ht="15.75" customHeight="1">
      <c r="B532" s="10"/>
    </row>
    <row r="533" ht="15.75" customHeight="1">
      <c r="B533" s="10"/>
    </row>
    <row r="534" ht="15.75" customHeight="1">
      <c r="B534" s="10"/>
    </row>
    <row r="535" ht="15.75" customHeight="1">
      <c r="B535" s="10"/>
    </row>
    <row r="536" ht="15.75" customHeight="1">
      <c r="B536" s="10"/>
    </row>
    <row r="537" ht="15.75" customHeight="1">
      <c r="B537" s="10"/>
    </row>
    <row r="538" ht="15.75" customHeight="1">
      <c r="B538" s="10"/>
    </row>
    <row r="539" ht="15.75" customHeight="1">
      <c r="B539" s="10"/>
    </row>
    <row r="540" ht="15.75" customHeight="1">
      <c r="B540" s="10"/>
    </row>
    <row r="541" ht="15.75" customHeight="1">
      <c r="B541" s="10"/>
    </row>
    <row r="542" ht="15.75" customHeight="1">
      <c r="B542" s="10"/>
    </row>
    <row r="543" ht="15.75" customHeight="1">
      <c r="B543" s="10"/>
    </row>
    <row r="544" ht="15.75" customHeight="1">
      <c r="B544" s="10"/>
    </row>
    <row r="545" ht="15.75" customHeight="1">
      <c r="B545" s="10"/>
    </row>
    <row r="546" ht="15.75" customHeight="1">
      <c r="B546" s="10"/>
    </row>
    <row r="547" ht="15.75" customHeight="1">
      <c r="B547" s="10"/>
    </row>
    <row r="548" ht="15.75" customHeight="1">
      <c r="B548" s="10"/>
    </row>
    <row r="549" ht="15.75" customHeight="1">
      <c r="B549" s="10"/>
    </row>
    <row r="550" ht="15.75" customHeight="1">
      <c r="B550" s="10"/>
    </row>
    <row r="551" ht="15.75" customHeight="1">
      <c r="B551" s="10"/>
    </row>
    <row r="552" ht="15.75" customHeight="1">
      <c r="B552" s="10"/>
    </row>
    <row r="553" ht="15.75" customHeight="1">
      <c r="B553" s="10"/>
    </row>
    <row r="554" ht="15.75" customHeight="1">
      <c r="B554" s="10"/>
    </row>
    <row r="555" ht="15.75" customHeight="1">
      <c r="B555" s="10"/>
    </row>
    <row r="556" ht="15.75" customHeight="1">
      <c r="B556" s="10"/>
    </row>
    <row r="557" ht="15.75" customHeight="1">
      <c r="B557" s="10"/>
    </row>
    <row r="558" ht="15.75" customHeight="1">
      <c r="B558" s="10"/>
    </row>
    <row r="559" ht="15.75" customHeight="1">
      <c r="B559" s="10"/>
    </row>
    <row r="560" ht="15.75" customHeight="1">
      <c r="B560" s="10"/>
    </row>
    <row r="561" ht="15.75" customHeight="1">
      <c r="B561" s="10"/>
    </row>
    <row r="562" ht="15.75" customHeight="1">
      <c r="B562" s="10"/>
    </row>
    <row r="563" ht="15.75" customHeight="1">
      <c r="B563" s="10"/>
    </row>
    <row r="564" ht="15.75" customHeight="1">
      <c r="B564" s="10"/>
    </row>
    <row r="565" ht="15.75" customHeight="1">
      <c r="B565" s="10"/>
    </row>
    <row r="566" ht="15.75" customHeight="1">
      <c r="B566" s="10"/>
    </row>
    <row r="567" ht="15.75" customHeight="1">
      <c r="B567" s="10"/>
    </row>
    <row r="568" ht="15.75" customHeight="1">
      <c r="B568" s="10"/>
    </row>
    <row r="569" ht="15.75" customHeight="1">
      <c r="B569" s="10"/>
    </row>
    <row r="570" ht="15.75" customHeight="1">
      <c r="B570" s="10"/>
    </row>
    <row r="571" ht="15.75" customHeight="1">
      <c r="B571" s="10"/>
    </row>
    <row r="572" ht="15.75" customHeight="1">
      <c r="B572" s="10"/>
    </row>
    <row r="573" ht="15.75" customHeight="1">
      <c r="B573" s="10"/>
    </row>
    <row r="574" ht="15.75" customHeight="1">
      <c r="B574" s="10"/>
    </row>
    <row r="575" ht="15.75" customHeight="1">
      <c r="B575" s="10"/>
    </row>
    <row r="576" ht="15.75" customHeight="1">
      <c r="B576" s="10"/>
    </row>
    <row r="577" ht="15.75" customHeight="1">
      <c r="B577" s="10"/>
    </row>
    <row r="578" ht="15.75" customHeight="1">
      <c r="B578" s="10"/>
    </row>
    <row r="579" ht="15.75" customHeight="1">
      <c r="B579" s="10"/>
    </row>
    <row r="580" ht="15.75" customHeight="1">
      <c r="B580" s="10"/>
    </row>
    <row r="581" ht="15.75" customHeight="1">
      <c r="B581" s="10"/>
    </row>
    <row r="582" ht="15.75" customHeight="1">
      <c r="B582" s="10"/>
    </row>
    <row r="583" ht="15.75" customHeight="1">
      <c r="B583" s="10"/>
    </row>
    <row r="584" ht="15.75" customHeight="1">
      <c r="B584" s="10"/>
    </row>
    <row r="585" ht="15.75" customHeight="1">
      <c r="B585" s="10"/>
    </row>
    <row r="586" ht="15.75" customHeight="1">
      <c r="B586" s="10"/>
    </row>
    <row r="587" ht="15.75" customHeight="1">
      <c r="B587" s="10"/>
    </row>
    <row r="588" ht="15.75" customHeight="1">
      <c r="B588" s="10"/>
    </row>
    <row r="589" ht="15.75" customHeight="1">
      <c r="B589" s="10"/>
    </row>
    <row r="590" ht="15.75" customHeight="1">
      <c r="B590" s="10"/>
    </row>
    <row r="591" ht="15.75" customHeight="1">
      <c r="B591" s="10"/>
    </row>
    <row r="592" ht="15.75" customHeight="1">
      <c r="B592" s="10"/>
    </row>
    <row r="593" ht="15.75" customHeight="1">
      <c r="B593" s="10"/>
    </row>
    <row r="594" ht="15.75" customHeight="1">
      <c r="B594" s="10"/>
    </row>
    <row r="595" ht="15.75" customHeight="1">
      <c r="B595" s="10"/>
    </row>
    <row r="596" ht="15.75" customHeight="1">
      <c r="B596" s="10"/>
    </row>
    <row r="597" ht="15.75" customHeight="1">
      <c r="B597" s="10"/>
    </row>
    <row r="598" ht="15.75" customHeight="1">
      <c r="B598" s="10"/>
    </row>
    <row r="599" ht="15.75" customHeight="1">
      <c r="B599" s="10"/>
    </row>
    <row r="600" ht="15.75" customHeight="1">
      <c r="B600" s="10"/>
    </row>
    <row r="601" ht="15.75" customHeight="1">
      <c r="B601" s="10"/>
    </row>
    <row r="602" ht="15.75" customHeight="1">
      <c r="B602" s="10"/>
    </row>
    <row r="603" ht="15.75" customHeight="1">
      <c r="B603" s="10"/>
    </row>
    <row r="604" ht="15.75" customHeight="1">
      <c r="B604" s="10"/>
    </row>
    <row r="605" ht="15.75" customHeight="1">
      <c r="B605" s="10"/>
    </row>
    <row r="606" ht="15.75" customHeight="1">
      <c r="B606" s="10"/>
    </row>
    <row r="607" ht="15.75" customHeight="1">
      <c r="B607" s="10"/>
    </row>
    <row r="608" ht="15.75" customHeight="1">
      <c r="B608" s="10"/>
    </row>
    <row r="609" ht="15.75" customHeight="1">
      <c r="B609" s="10"/>
    </row>
    <row r="610" ht="15.75" customHeight="1">
      <c r="B610" s="10"/>
    </row>
    <row r="611" ht="15.75" customHeight="1">
      <c r="B611" s="10"/>
    </row>
    <row r="612" ht="15.75" customHeight="1">
      <c r="B612" s="10"/>
    </row>
    <row r="613" ht="15.75" customHeight="1">
      <c r="B613" s="10"/>
    </row>
    <row r="614" ht="15.75" customHeight="1">
      <c r="B614" s="10"/>
    </row>
    <row r="615" ht="15.75" customHeight="1">
      <c r="B615" s="10"/>
    </row>
    <row r="616" ht="15.75" customHeight="1">
      <c r="B616" s="10"/>
    </row>
    <row r="617" ht="15.75" customHeight="1">
      <c r="B617" s="10"/>
    </row>
    <row r="618" ht="15.75" customHeight="1">
      <c r="B618" s="10"/>
    </row>
    <row r="619" ht="15.75" customHeight="1">
      <c r="B619" s="10"/>
    </row>
    <row r="620" ht="15.75" customHeight="1">
      <c r="B620" s="10"/>
    </row>
    <row r="621" ht="15.75" customHeight="1">
      <c r="B621" s="10"/>
    </row>
    <row r="622" ht="15.75" customHeight="1">
      <c r="B622" s="10"/>
    </row>
    <row r="623" ht="15.75" customHeight="1">
      <c r="B623" s="10"/>
    </row>
    <row r="624" ht="15.75" customHeight="1">
      <c r="B624" s="10"/>
    </row>
    <row r="625" ht="15.75" customHeight="1">
      <c r="B625" s="10"/>
    </row>
    <row r="626" ht="15.75" customHeight="1">
      <c r="B626" s="10"/>
    </row>
    <row r="627" ht="15.75" customHeight="1">
      <c r="B627" s="10"/>
    </row>
    <row r="628" ht="15.75" customHeight="1">
      <c r="B628" s="10"/>
    </row>
    <row r="629" ht="15.75" customHeight="1">
      <c r="B629" s="10"/>
    </row>
    <row r="630" ht="15.75" customHeight="1">
      <c r="B630" s="10"/>
    </row>
    <row r="631" ht="15.75" customHeight="1">
      <c r="B631" s="10"/>
    </row>
    <row r="632" ht="15.75" customHeight="1">
      <c r="B632" s="10"/>
    </row>
    <row r="633" ht="15.75" customHeight="1">
      <c r="B633" s="10"/>
    </row>
    <row r="634" ht="15.75" customHeight="1">
      <c r="B634" s="10"/>
    </row>
    <row r="635" ht="15.75" customHeight="1">
      <c r="B635" s="10"/>
    </row>
    <row r="636" ht="15.75" customHeight="1">
      <c r="B636" s="10"/>
    </row>
    <row r="637" ht="15.75" customHeight="1">
      <c r="B637" s="10"/>
    </row>
    <row r="638" ht="15.75" customHeight="1">
      <c r="B638" s="10"/>
    </row>
    <row r="639" ht="15.75" customHeight="1">
      <c r="B639" s="10"/>
    </row>
    <row r="640" ht="15.75" customHeight="1">
      <c r="B640" s="10"/>
    </row>
    <row r="641" ht="15.75" customHeight="1">
      <c r="B641" s="10"/>
    </row>
    <row r="642" ht="15.75" customHeight="1">
      <c r="B642" s="10"/>
    </row>
    <row r="643" ht="15.75" customHeight="1">
      <c r="B643" s="10"/>
    </row>
    <row r="644" ht="15.75" customHeight="1">
      <c r="B644" s="10"/>
    </row>
    <row r="645" ht="15.75" customHeight="1">
      <c r="B645" s="10"/>
    </row>
    <row r="646" ht="15.75" customHeight="1">
      <c r="B646" s="10"/>
    </row>
    <row r="647" ht="15.75" customHeight="1">
      <c r="B647" s="10"/>
    </row>
    <row r="648" ht="15.75" customHeight="1">
      <c r="B648" s="10"/>
    </row>
    <row r="649" ht="15.75" customHeight="1">
      <c r="B649" s="10"/>
    </row>
    <row r="650" ht="15.75" customHeight="1">
      <c r="B650" s="10"/>
    </row>
    <row r="651" ht="15.75" customHeight="1">
      <c r="B651" s="10"/>
    </row>
    <row r="652" ht="15.75" customHeight="1">
      <c r="B652" s="10"/>
    </row>
    <row r="653" ht="15.75" customHeight="1">
      <c r="B653" s="10"/>
    </row>
    <row r="654" ht="15.75" customHeight="1">
      <c r="B654" s="10"/>
    </row>
    <row r="655" ht="15.75" customHeight="1">
      <c r="B655" s="10"/>
    </row>
    <row r="656" ht="15.75" customHeight="1">
      <c r="B656" s="10"/>
    </row>
    <row r="657" ht="15.75" customHeight="1">
      <c r="B657" s="10"/>
    </row>
    <row r="658" ht="15.75" customHeight="1">
      <c r="B658" s="10"/>
    </row>
    <row r="659" ht="15.75" customHeight="1">
      <c r="B659" s="10"/>
    </row>
    <row r="660" ht="15.75" customHeight="1">
      <c r="B660" s="10"/>
    </row>
    <row r="661" ht="15.75" customHeight="1">
      <c r="B661" s="10"/>
    </row>
    <row r="662" ht="15.75" customHeight="1">
      <c r="B662" s="10"/>
    </row>
    <row r="663" ht="15.75" customHeight="1">
      <c r="B663" s="10"/>
    </row>
    <row r="664" ht="15.75" customHeight="1">
      <c r="B664" s="10"/>
    </row>
    <row r="665" ht="15.75" customHeight="1">
      <c r="B665" s="10"/>
    </row>
    <row r="666" ht="15.75" customHeight="1">
      <c r="B666" s="10"/>
    </row>
    <row r="667" ht="15.75" customHeight="1">
      <c r="B667" s="10"/>
    </row>
    <row r="668" ht="15.75" customHeight="1">
      <c r="B668" s="10"/>
    </row>
    <row r="669" ht="15.75" customHeight="1">
      <c r="B669" s="10"/>
    </row>
    <row r="670" ht="15.75" customHeight="1">
      <c r="B670" s="10"/>
    </row>
    <row r="671" ht="15.75" customHeight="1">
      <c r="B671" s="10"/>
    </row>
    <row r="672" ht="15.75" customHeight="1">
      <c r="B672" s="10"/>
    </row>
    <row r="673" ht="15.75" customHeight="1">
      <c r="B673" s="10"/>
    </row>
    <row r="674" ht="15.75" customHeight="1">
      <c r="B674" s="10"/>
    </row>
    <row r="675" ht="15.75" customHeight="1">
      <c r="B675" s="10"/>
    </row>
    <row r="676" ht="15.75" customHeight="1">
      <c r="B676" s="10"/>
    </row>
    <row r="677" ht="15.75" customHeight="1">
      <c r="B677" s="10"/>
    </row>
    <row r="678" ht="15.75" customHeight="1">
      <c r="B678" s="10"/>
    </row>
    <row r="679" ht="15.75" customHeight="1">
      <c r="B679" s="10"/>
    </row>
    <row r="680" ht="15.75" customHeight="1">
      <c r="B680" s="10"/>
    </row>
    <row r="681" ht="15.75" customHeight="1">
      <c r="B681" s="10"/>
    </row>
    <row r="682" ht="15.75" customHeight="1">
      <c r="B682" s="10"/>
    </row>
    <row r="683" ht="15.75" customHeight="1">
      <c r="B683" s="10"/>
    </row>
    <row r="684" ht="15.75" customHeight="1">
      <c r="B684" s="10"/>
    </row>
    <row r="685" ht="15.75" customHeight="1">
      <c r="B685" s="10"/>
    </row>
    <row r="686" ht="15.75" customHeight="1">
      <c r="B686" s="10"/>
    </row>
    <row r="687" ht="15.75" customHeight="1">
      <c r="B687" s="10"/>
    </row>
    <row r="688" ht="15.75" customHeight="1">
      <c r="B688" s="10"/>
    </row>
    <row r="689" ht="15.75" customHeight="1">
      <c r="B689" s="10"/>
    </row>
    <row r="690" ht="15.75" customHeight="1">
      <c r="B690" s="10"/>
    </row>
    <row r="691" ht="15.75" customHeight="1">
      <c r="B691" s="10"/>
    </row>
    <row r="692" ht="15.75" customHeight="1">
      <c r="B692" s="10"/>
    </row>
    <row r="693" ht="15.75" customHeight="1">
      <c r="B693" s="10"/>
    </row>
    <row r="694" ht="15.75" customHeight="1">
      <c r="B694" s="10"/>
    </row>
    <row r="695" ht="15.75" customHeight="1">
      <c r="B695" s="10"/>
    </row>
    <row r="696" ht="15.75" customHeight="1">
      <c r="B696" s="10"/>
    </row>
    <row r="697" ht="15.75" customHeight="1">
      <c r="B697" s="10"/>
    </row>
    <row r="698" ht="15.75" customHeight="1">
      <c r="B698" s="10"/>
    </row>
    <row r="699" ht="15.75" customHeight="1">
      <c r="B699" s="10"/>
    </row>
    <row r="700" ht="15.75" customHeight="1">
      <c r="B700" s="10"/>
    </row>
    <row r="701" ht="15.75" customHeight="1">
      <c r="B701" s="10"/>
    </row>
    <row r="702" ht="15.75" customHeight="1">
      <c r="B702" s="10"/>
    </row>
    <row r="703" ht="15.75" customHeight="1">
      <c r="B703" s="10"/>
    </row>
    <row r="704" ht="15.75" customHeight="1">
      <c r="B704" s="10"/>
    </row>
    <row r="705" ht="15.75" customHeight="1">
      <c r="B705" s="10"/>
    </row>
    <row r="706" ht="15.75" customHeight="1">
      <c r="B706" s="10"/>
    </row>
    <row r="707" ht="15.75" customHeight="1">
      <c r="B707" s="10"/>
    </row>
    <row r="708" ht="15.75" customHeight="1">
      <c r="B708" s="10"/>
    </row>
    <row r="709" ht="15.75" customHeight="1">
      <c r="B709" s="10"/>
    </row>
    <row r="710" ht="15.75" customHeight="1">
      <c r="B710" s="10"/>
    </row>
    <row r="711" ht="15.75" customHeight="1">
      <c r="B711" s="10"/>
    </row>
    <row r="712" ht="15.75" customHeight="1">
      <c r="B712" s="10"/>
    </row>
    <row r="713" ht="15.75" customHeight="1">
      <c r="B713" s="10"/>
    </row>
    <row r="714" ht="15.75" customHeight="1">
      <c r="B714" s="10"/>
    </row>
    <row r="715" ht="15.75" customHeight="1">
      <c r="B715" s="10"/>
    </row>
    <row r="716" ht="15.75" customHeight="1">
      <c r="B716" s="10"/>
    </row>
    <row r="717" ht="15.75" customHeight="1">
      <c r="B717" s="10"/>
    </row>
    <row r="718" ht="15.75" customHeight="1">
      <c r="B718" s="10"/>
    </row>
    <row r="719" ht="15.75" customHeight="1">
      <c r="B719" s="10"/>
    </row>
    <row r="720" ht="15.75" customHeight="1">
      <c r="B720" s="10"/>
    </row>
    <row r="721" ht="15.75" customHeight="1">
      <c r="B721" s="10"/>
    </row>
    <row r="722" ht="15.75" customHeight="1">
      <c r="B722" s="10"/>
    </row>
    <row r="723" ht="15.75" customHeight="1">
      <c r="B723" s="10"/>
    </row>
    <row r="724" ht="15.75" customHeight="1">
      <c r="B724" s="10"/>
    </row>
    <row r="725" ht="15.75" customHeight="1">
      <c r="B725" s="10"/>
    </row>
    <row r="726" ht="15.75" customHeight="1">
      <c r="B726" s="10"/>
    </row>
    <row r="727" ht="15.75" customHeight="1">
      <c r="B727" s="10"/>
    </row>
    <row r="728" ht="15.75" customHeight="1">
      <c r="B728" s="10"/>
    </row>
    <row r="729" ht="15.75" customHeight="1">
      <c r="B729" s="10"/>
    </row>
    <row r="730" ht="15.75" customHeight="1">
      <c r="B730" s="10"/>
    </row>
    <row r="731" ht="15.75" customHeight="1">
      <c r="B731" s="10"/>
    </row>
    <row r="732" ht="15.75" customHeight="1">
      <c r="B732" s="10"/>
    </row>
    <row r="733" ht="15.75" customHeight="1">
      <c r="B733" s="10"/>
    </row>
    <row r="734" ht="15.75" customHeight="1">
      <c r="B734" s="10"/>
    </row>
    <row r="735" ht="15.75" customHeight="1">
      <c r="B735" s="10"/>
    </row>
    <row r="736" ht="15.75" customHeight="1">
      <c r="B736" s="10"/>
    </row>
    <row r="737" ht="15.75" customHeight="1">
      <c r="B737" s="10"/>
    </row>
    <row r="738" ht="15.75" customHeight="1">
      <c r="B738" s="10"/>
    </row>
    <row r="739" ht="15.75" customHeight="1">
      <c r="B739" s="10"/>
    </row>
    <row r="740" ht="15.75" customHeight="1">
      <c r="B740" s="10"/>
    </row>
    <row r="741" ht="15.75" customHeight="1">
      <c r="B741" s="10"/>
    </row>
    <row r="742" ht="15.75" customHeight="1">
      <c r="B742" s="10"/>
    </row>
    <row r="743" ht="15.75" customHeight="1">
      <c r="B743" s="10"/>
    </row>
    <row r="744" ht="15.75" customHeight="1">
      <c r="B744" s="10"/>
    </row>
    <row r="745" ht="15.75" customHeight="1">
      <c r="B745" s="10"/>
    </row>
    <row r="746" ht="15.75" customHeight="1">
      <c r="B746" s="10"/>
    </row>
    <row r="747" ht="15.75" customHeight="1">
      <c r="B747" s="10"/>
    </row>
    <row r="748" ht="15.75" customHeight="1">
      <c r="B748" s="10"/>
    </row>
    <row r="749" ht="15.75" customHeight="1">
      <c r="B749" s="10"/>
    </row>
    <row r="750" ht="15.75" customHeight="1">
      <c r="B750" s="10"/>
    </row>
    <row r="751" ht="15.75" customHeight="1">
      <c r="B751" s="10"/>
    </row>
    <row r="752" ht="15.75" customHeight="1">
      <c r="B752" s="10"/>
    </row>
    <row r="753" ht="15.75" customHeight="1">
      <c r="B753" s="10"/>
    </row>
    <row r="754" ht="15.75" customHeight="1">
      <c r="B754" s="10"/>
    </row>
    <row r="755" ht="15.75" customHeight="1">
      <c r="B755" s="10"/>
    </row>
    <row r="756" ht="15.75" customHeight="1">
      <c r="B756" s="10"/>
    </row>
    <row r="757" ht="15.75" customHeight="1">
      <c r="B757" s="10"/>
    </row>
    <row r="758" ht="15.75" customHeight="1">
      <c r="B758" s="10"/>
    </row>
    <row r="759" ht="15.75" customHeight="1">
      <c r="B759" s="10"/>
    </row>
    <row r="760" ht="15.75" customHeight="1">
      <c r="B760" s="10"/>
    </row>
    <row r="761" ht="15.75" customHeight="1">
      <c r="B761" s="10"/>
    </row>
    <row r="762" ht="15.75" customHeight="1">
      <c r="B762" s="10"/>
    </row>
    <row r="763" ht="15.75" customHeight="1">
      <c r="B763" s="10"/>
    </row>
    <row r="764" ht="15.75" customHeight="1">
      <c r="B764" s="10"/>
    </row>
    <row r="765" ht="15.75" customHeight="1">
      <c r="B765" s="10"/>
    </row>
    <row r="766" ht="15.75" customHeight="1">
      <c r="B766" s="10"/>
    </row>
    <row r="767" ht="15.75" customHeight="1">
      <c r="B767" s="10"/>
    </row>
    <row r="768" ht="15.75" customHeight="1">
      <c r="B768" s="10"/>
    </row>
    <row r="769" ht="15.75" customHeight="1">
      <c r="B769" s="10"/>
    </row>
    <row r="770" ht="15.75" customHeight="1">
      <c r="B770" s="10"/>
    </row>
    <row r="771" ht="15.75" customHeight="1">
      <c r="B771" s="10"/>
    </row>
    <row r="772" ht="15.75" customHeight="1">
      <c r="B772" s="10"/>
    </row>
    <row r="773" ht="15.75" customHeight="1">
      <c r="B773" s="10"/>
    </row>
    <row r="774" ht="15.75" customHeight="1">
      <c r="B774" s="10"/>
    </row>
    <row r="775" ht="15.75" customHeight="1">
      <c r="B775" s="10"/>
    </row>
    <row r="776" ht="15.75" customHeight="1">
      <c r="B776" s="10"/>
    </row>
    <row r="777" ht="15.75" customHeight="1">
      <c r="B777" s="10"/>
    </row>
    <row r="778" ht="15.75" customHeight="1">
      <c r="B778" s="10"/>
    </row>
    <row r="779" ht="15.75" customHeight="1">
      <c r="B779" s="10"/>
    </row>
    <row r="780" ht="15.75" customHeight="1">
      <c r="B780" s="10"/>
    </row>
    <row r="781" ht="15.75" customHeight="1">
      <c r="B781" s="10"/>
    </row>
    <row r="782" ht="15.75" customHeight="1">
      <c r="B782" s="10"/>
    </row>
    <row r="783" ht="15.75" customHeight="1">
      <c r="B783" s="10"/>
    </row>
    <row r="784" ht="15.75" customHeight="1">
      <c r="B784" s="10"/>
    </row>
    <row r="785" ht="15.75" customHeight="1">
      <c r="B785" s="10"/>
    </row>
    <row r="786" ht="15.75" customHeight="1">
      <c r="B786" s="10"/>
    </row>
    <row r="787" ht="15.75" customHeight="1">
      <c r="B787" s="10"/>
    </row>
    <row r="788" ht="15.75" customHeight="1">
      <c r="B788" s="10"/>
    </row>
    <row r="789" ht="15.75" customHeight="1">
      <c r="B789" s="10"/>
    </row>
    <row r="790" ht="15.75" customHeight="1">
      <c r="B790" s="10"/>
    </row>
    <row r="791" ht="15.75" customHeight="1">
      <c r="B791" s="10"/>
    </row>
    <row r="792" ht="15.75" customHeight="1">
      <c r="B792" s="10"/>
    </row>
    <row r="793" ht="15.75" customHeight="1">
      <c r="B793" s="10"/>
    </row>
    <row r="794" ht="15.75" customHeight="1">
      <c r="B794" s="10"/>
    </row>
    <row r="795" ht="15.75" customHeight="1">
      <c r="B795" s="10"/>
    </row>
    <row r="796" ht="15.75" customHeight="1">
      <c r="B796" s="10"/>
    </row>
    <row r="797" ht="15.75" customHeight="1">
      <c r="B797" s="10"/>
    </row>
    <row r="798" ht="15.75" customHeight="1">
      <c r="B798" s="10"/>
    </row>
    <row r="799" ht="15.75" customHeight="1">
      <c r="B799" s="10"/>
    </row>
    <row r="800" ht="15.75" customHeight="1">
      <c r="B800" s="10"/>
    </row>
    <row r="801" ht="15.75" customHeight="1">
      <c r="B801" s="10"/>
    </row>
    <row r="802" ht="15.75" customHeight="1">
      <c r="B802" s="10"/>
    </row>
    <row r="803" ht="15.75" customHeight="1">
      <c r="B803" s="10"/>
    </row>
    <row r="804" ht="15.75" customHeight="1">
      <c r="B804" s="10"/>
    </row>
    <row r="805" ht="15.75" customHeight="1">
      <c r="B805" s="10"/>
    </row>
    <row r="806" ht="15.75" customHeight="1">
      <c r="B806" s="10"/>
    </row>
    <row r="807" ht="15.75" customHeight="1">
      <c r="B807" s="10"/>
    </row>
    <row r="808" ht="15.75" customHeight="1">
      <c r="B808" s="10"/>
    </row>
    <row r="809" ht="15.75" customHeight="1">
      <c r="B809" s="10"/>
    </row>
    <row r="810" ht="15.75" customHeight="1">
      <c r="B810" s="10"/>
    </row>
    <row r="811" ht="15.75" customHeight="1">
      <c r="B811" s="10"/>
    </row>
    <row r="812" ht="15.75" customHeight="1">
      <c r="B812" s="10"/>
    </row>
    <row r="813" ht="15.75" customHeight="1">
      <c r="B813" s="10"/>
    </row>
    <row r="814" ht="15.75" customHeight="1">
      <c r="B814" s="10"/>
    </row>
    <row r="815" ht="15.75" customHeight="1">
      <c r="B815" s="10"/>
    </row>
    <row r="816" ht="15.75" customHeight="1">
      <c r="B816" s="10"/>
    </row>
    <row r="817" ht="15.75" customHeight="1">
      <c r="B817" s="10"/>
    </row>
    <row r="818" ht="15.75" customHeight="1">
      <c r="B818" s="10"/>
    </row>
    <row r="819" ht="15.75" customHeight="1">
      <c r="B819" s="10"/>
    </row>
    <row r="820" ht="15.75" customHeight="1">
      <c r="B820" s="10"/>
    </row>
    <row r="821" ht="15.75" customHeight="1">
      <c r="B821" s="10"/>
    </row>
    <row r="822" ht="15.75" customHeight="1">
      <c r="B822" s="10"/>
    </row>
    <row r="823" ht="15.75" customHeight="1">
      <c r="B823" s="10"/>
    </row>
    <row r="824" ht="15.75" customHeight="1">
      <c r="B824" s="10"/>
    </row>
    <row r="825" ht="15.75" customHeight="1">
      <c r="B825" s="10"/>
    </row>
    <row r="826" ht="15.75" customHeight="1">
      <c r="B826" s="10"/>
    </row>
    <row r="827" ht="15.75" customHeight="1">
      <c r="B827" s="10"/>
    </row>
    <row r="828" ht="15.75" customHeight="1">
      <c r="B828" s="10"/>
    </row>
    <row r="829" ht="15.75" customHeight="1">
      <c r="B829" s="10"/>
    </row>
    <row r="830" ht="15.75" customHeight="1">
      <c r="B830" s="10"/>
    </row>
    <row r="831" ht="15.75" customHeight="1">
      <c r="B831" s="10"/>
    </row>
    <row r="832" ht="15.75" customHeight="1">
      <c r="B832" s="10"/>
    </row>
    <row r="833" ht="15.75" customHeight="1">
      <c r="B833" s="10"/>
    </row>
    <row r="834" ht="15.75" customHeight="1">
      <c r="B834" s="10"/>
    </row>
    <row r="835" ht="15.75" customHeight="1">
      <c r="B835" s="10"/>
    </row>
    <row r="836" ht="15.75" customHeight="1">
      <c r="B836" s="10"/>
    </row>
    <row r="837" ht="15.75" customHeight="1">
      <c r="B837" s="10"/>
    </row>
    <row r="838" ht="15.75" customHeight="1">
      <c r="B838" s="10"/>
    </row>
    <row r="839" ht="15.75" customHeight="1">
      <c r="B839" s="10"/>
    </row>
    <row r="840" ht="15.75" customHeight="1">
      <c r="B840" s="10"/>
    </row>
    <row r="841" ht="15.75" customHeight="1">
      <c r="B841" s="10"/>
    </row>
    <row r="842" ht="15.75" customHeight="1">
      <c r="B842" s="10"/>
    </row>
    <row r="843" ht="15.75" customHeight="1">
      <c r="B843" s="10"/>
    </row>
    <row r="844" ht="15.75" customHeight="1">
      <c r="B844" s="10"/>
    </row>
    <row r="845" ht="15.75" customHeight="1">
      <c r="B845" s="10"/>
    </row>
    <row r="846" ht="15.75" customHeight="1">
      <c r="B846" s="10"/>
    </row>
    <row r="847" ht="15.75" customHeight="1">
      <c r="B847" s="10"/>
    </row>
    <row r="848" ht="15.75" customHeight="1">
      <c r="B848" s="10"/>
    </row>
    <row r="849" ht="15.75" customHeight="1">
      <c r="B849" s="10"/>
    </row>
    <row r="850" ht="15.75" customHeight="1">
      <c r="B850" s="10"/>
    </row>
    <row r="851" ht="15.75" customHeight="1">
      <c r="B851" s="10"/>
    </row>
    <row r="852" ht="15.75" customHeight="1">
      <c r="B852" s="10"/>
    </row>
    <row r="853" ht="15.75" customHeight="1">
      <c r="B853" s="10"/>
    </row>
    <row r="854" ht="15.75" customHeight="1">
      <c r="B854" s="10"/>
    </row>
    <row r="855" ht="15.75" customHeight="1">
      <c r="B855" s="10"/>
    </row>
    <row r="856" ht="15.75" customHeight="1">
      <c r="B856" s="10"/>
    </row>
    <row r="857" ht="15.75" customHeight="1">
      <c r="B857" s="10"/>
    </row>
    <row r="858" ht="15.75" customHeight="1">
      <c r="B858" s="10"/>
    </row>
    <row r="859" ht="15.75" customHeight="1">
      <c r="B859" s="10"/>
    </row>
    <row r="860" ht="15.75" customHeight="1">
      <c r="B860" s="10"/>
    </row>
    <row r="861" ht="15.75" customHeight="1">
      <c r="B861" s="10"/>
    </row>
    <row r="862" ht="15.75" customHeight="1">
      <c r="B862" s="10"/>
    </row>
    <row r="863" ht="15.75" customHeight="1">
      <c r="B863" s="10"/>
    </row>
    <row r="864" ht="15.75" customHeight="1">
      <c r="B864" s="10"/>
    </row>
    <row r="865" ht="15.75" customHeight="1">
      <c r="B865" s="10"/>
    </row>
    <row r="866" ht="15.75" customHeight="1">
      <c r="B866" s="10"/>
    </row>
    <row r="867" ht="15.75" customHeight="1">
      <c r="B867" s="10"/>
    </row>
    <row r="868" ht="15.75" customHeight="1">
      <c r="B868" s="10"/>
    </row>
    <row r="869" ht="15.75" customHeight="1">
      <c r="B869" s="10"/>
    </row>
    <row r="870" ht="15.75" customHeight="1">
      <c r="B870" s="10"/>
    </row>
    <row r="871" ht="15.75" customHeight="1">
      <c r="B871" s="10"/>
    </row>
    <row r="872" ht="15.75" customHeight="1">
      <c r="B872" s="10"/>
    </row>
    <row r="873" ht="15.75" customHeight="1">
      <c r="B873" s="10"/>
    </row>
    <row r="874" ht="15.75" customHeight="1">
      <c r="B874" s="10"/>
    </row>
    <row r="875" ht="15.75" customHeight="1">
      <c r="B875" s="10"/>
    </row>
    <row r="876" ht="15.75" customHeight="1">
      <c r="B876" s="10"/>
    </row>
    <row r="877" ht="15.75" customHeight="1">
      <c r="B877" s="10"/>
    </row>
    <row r="878" ht="15.75" customHeight="1">
      <c r="B878" s="10"/>
    </row>
    <row r="879" ht="15.75" customHeight="1">
      <c r="B879" s="10"/>
    </row>
    <row r="880" ht="15.75" customHeight="1">
      <c r="B880" s="10"/>
    </row>
    <row r="881" ht="15.75" customHeight="1">
      <c r="B881" s="10"/>
    </row>
    <row r="882" ht="15.75" customHeight="1">
      <c r="B882" s="10"/>
    </row>
    <row r="883" ht="15.75" customHeight="1">
      <c r="B883" s="10"/>
    </row>
    <row r="884" ht="15.75" customHeight="1">
      <c r="B884" s="10"/>
    </row>
    <row r="885" ht="15.75" customHeight="1">
      <c r="B885" s="10"/>
    </row>
    <row r="886" ht="15.75" customHeight="1">
      <c r="B886" s="10"/>
    </row>
    <row r="887" ht="15.75" customHeight="1">
      <c r="B887" s="10"/>
    </row>
    <row r="888" ht="15.75" customHeight="1">
      <c r="B888" s="10"/>
    </row>
    <row r="889" ht="15.75" customHeight="1">
      <c r="B889" s="10"/>
    </row>
    <row r="890" ht="15.75" customHeight="1">
      <c r="B890" s="10"/>
    </row>
    <row r="891" ht="15.75" customHeight="1">
      <c r="B891" s="10"/>
    </row>
    <row r="892" ht="15.75" customHeight="1">
      <c r="B892" s="10"/>
    </row>
    <row r="893" ht="15.75" customHeight="1">
      <c r="B893" s="10"/>
    </row>
    <row r="894" ht="15.75" customHeight="1">
      <c r="B894" s="10"/>
    </row>
    <row r="895" ht="15.75" customHeight="1">
      <c r="B895" s="10"/>
    </row>
    <row r="896" ht="15.75" customHeight="1">
      <c r="B896" s="10"/>
    </row>
    <row r="897" ht="15.75" customHeight="1">
      <c r="B897" s="10"/>
    </row>
    <row r="898" ht="15.75" customHeight="1">
      <c r="B898" s="10"/>
    </row>
    <row r="899" ht="15.75" customHeight="1">
      <c r="B899" s="10"/>
    </row>
    <row r="900" ht="15.75" customHeight="1">
      <c r="B900" s="10"/>
    </row>
    <row r="901" ht="15.75" customHeight="1">
      <c r="B901" s="10"/>
    </row>
    <row r="902" ht="15.75" customHeight="1">
      <c r="B902" s="10"/>
    </row>
    <row r="903" ht="15.75" customHeight="1">
      <c r="B903" s="10"/>
    </row>
    <row r="904" ht="15.75" customHeight="1">
      <c r="B904" s="10"/>
    </row>
    <row r="905" ht="15.75" customHeight="1">
      <c r="B905" s="10"/>
    </row>
    <row r="906" ht="15.75" customHeight="1">
      <c r="B906" s="10"/>
    </row>
    <row r="907" ht="15.75" customHeight="1">
      <c r="B907" s="10"/>
    </row>
    <row r="908" ht="15.75" customHeight="1">
      <c r="B908" s="10"/>
    </row>
    <row r="909" ht="15.75" customHeight="1">
      <c r="B909" s="10"/>
    </row>
    <row r="910" ht="15.75" customHeight="1">
      <c r="B910" s="10"/>
    </row>
    <row r="911" ht="15.75" customHeight="1">
      <c r="B911" s="10"/>
    </row>
    <row r="912" ht="15.75" customHeight="1">
      <c r="B912" s="10"/>
    </row>
    <row r="913" ht="15.75" customHeight="1">
      <c r="B913" s="10"/>
    </row>
    <row r="914" ht="15.75" customHeight="1">
      <c r="B914" s="10"/>
    </row>
    <row r="915" ht="15.75" customHeight="1">
      <c r="B915" s="10"/>
    </row>
    <row r="916" ht="15.75" customHeight="1">
      <c r="B916" s="10"/>
    </row>
    <row r="917" ht="15.75" customHeight="1">
      <c r="B917" s="10"/>
    </row>
    <row r="918" ht="15.75" customHeight="1">
      <c r="B918" s="10"/>
    </row>
    <row r="919" ht="15.75" customHeight="1">
      <c r="B919" s="10"/>
    </row>
    <row r="920" ht="15.75" customHeight="1">
      <c r="B920" s="10"/>
    </row>
    <row r="921" ht="15.75" customHeight="1">
      <c r="B921" s="10"/>
    </row>
    <row r="922" ht="15.75" customHeight="1">
      <c r="B922" s="10"/>
    </row>
    <row r="923" ht="15.75" customHeight="1">
      <c r="B923" s="10"/>
    </row>
    <row r="924" ht="15.75" customHeight="1">
      <c r="B924" s="10"/>
    </row>
    <row r="925" ht="15.75" customHeight="1">
      <c r="B925" s="10"/>
    </row>
    <row r="926" ht="15.75" customHeight="1">
      <c r="B926" s="10"/>
    </row>
    <row r="927" ht="15.75" customHeight="1">
      <c r="B927" s="10"/>
    </row>
    <row r="928" ht="15.75" customHeight="1">
      <c r="B928" s="10"/>
    </row>
    <row r="929" ht="15.75" customHeight="1">
      <c r="B929" s="10"/>
    </row>
    <row r="930" ht="15.75" customHeight="1">
      <c r="B930" s="10"/>
    </row>
    <row r="931" ht="15.75" customHeight="1">
      <c r="B931" s="10"/>
    </row>
    <row r="932" ht="15.75" customHeight="1">
      <c r="B932" s="10"/>
    </row>
    <row r="933" ht="15.75" customHeight="1">
      <c r="B933" s="10"/>
    </row>
    <row r="934" ht="15.75" customHeight="1">
      <c r="B934" s="10"/>
    </row>
    <row r="935" ht="15.75" customHeight="1">
      <c r="B935" s="10"/>
    </row>
    <row r="936" ht="15.75" customHeight="1">
      <c r="B936" s="10"/>
    </row>
    <row r="937" ht="15.75" customHeight="1">
      <c r="B937" s="10"/>
    </row>
    <row r="938" ht="15.75" customHeight="1">
      <c r="B938" s="10"/>
    </row>
    <row r="939" ht="15.75" customHeight="1">
      <c r="B939" s="10"/>
    </row>
    <row r="940" ht="15.75" customHeight="1">
      <c r="B940" s="10"/>
    </row>
    <row r="941" ht="15.75" customHeight="1">
      <c r="B941" s="10"/>
    </row>
    <row r="942" ht="15.75" customHeight="1">
      <c r="B942" s="10"/>
    </row>
    <row r="943" ht="15.75" customHeight="1">
      <c r="B943" s="10"/>
    </row>
    <row r="944" ht="15.75" customHeight="1">
      <c r="B944" s="10"/>
    </row>
    <row r="945" ht="15.75" customHeight="1">
      <c r="B945" s="10"/>
    </row>
    <row r="946" ht="15.75" customHeight="1">
      <c r="B946" s="10"/>
    </row>
    <row r="947" ht="15.75" customHeight="1">
      <c r="B947" s="10"/>
    </row>
    <row r="948" ht="15.75" customHeight="1">
      <c r="B948" s="10"/>
    </row>
    <row r="949" ht="15.75" customHeight="1">
      <c r="B949" s="10"/>
    </row>
    <row r="950" ht="15.75" customHeight="1">
      <c r="B950" s="10"/>
    </row>
    <row r="951" ht="15.75" customHeight="1">
      <c r="B951" s="10"/>
    </row>
    <row r="952" ht="15.75" customHeight="1">
      <c r="B952" s="10"/>
    </row>
    <row r="953" ht="15.75" customHeight="1">
      <c r="B953" s="10"/>
    </row>
    <row r="954" ht="15.75" customHeight="1">
      <c r="B954" s="10"/>
    </row>
    <row r="955" ht="15.75" customHeight="1">
      <c r="B955" s="10"/>
    </row>
    <row r="956" ht="15.75" customHeight="1">
      <c r="B956" s="10"/>
    </row>
    <row r="957" ht="15.75" customHeight="1">
      <c r="B957" s="10"/>
    </row>
    <row r="958" ht="15.75" customHeight="1">
      <c r="B958" s="10"/>
    </row>
    <row r="959" ht="15.75" customHeight="1">
      <c r="B959" s="10"/>
    </row>
    <row r="960" ht="15.75" customHeight="1">
      <c r="B960" s="10"/>
    </row>
    <row r="961" ht="15.75" customHeight="1">
      <c r="B961" s="10"/>
    </row>
    <row r="962" ht="15.75" customHeight="1">
      <c r="B962" s="10"/>
    </row>
    <row r="963" ht="15.75" customHeight="1">
      <c r="B963" s="10"/>
    </row>
    <row r="964" ht="15.75" customHeight="1">
      <c r="B964" s="10"/>
    </row>
    <row r="965" ht="15.75" customHeight="1">
      <c r="B965" s="10"/>
    </row>
    <row r="966" ht="15.75" customHeight="1">
      <c r="B966" s="10"/>
    </row>
    <row r="967" ht="15.75" customHeight="1">
      <c r="B967" s="10"/>
    </row>
    <row r="968" ht="15.75" customHeight="1">
      <c r="B968" s="10"/>
    </row>
    <row r="969" ht="15.75" customHeight="1">
      <c r="B969" s="10"/>
    </row>
    <row r="970" ht="15.75" customHeight="1">
      <c r="B970" s="10"/>
    </row>
    <row r="971" ht="15.75" customHeight="1">
      <c r="B971" s="10"/>
    </row>
    <row r="972" ht="15.75" customHeight="1">
      <c r="B972" s="10"/>
    </row>
    <row r="973" ht="15.75" customHeight="1">
      <c r="B973" s="10"/>
    </row>
    <row r="974" ht="15.75" customHeight="1">
      <c r="B974" s="10"/>
    </row>
    <row r="975" ht="15.75" customHeight="1">
      <c r="B975" s="10"/>
    </row>
    <row r="976" ht="15.75" customHeight="1">
      <c r="B976" s="10"/>
    </row>
    <row r="977" ht="15.75" customHeight="1">
      <c r="B977" s="10"/>
    </row>
    <row r="978" ht="15.75" customHeight="1">
      <c r="B978" s="10"/>
    </row>
    <row r="979" ht="15.75" customHeight="1">
      <c r="B979" s="10"/>
    </row>
    <row r="980" ht="15.75" customHeight="1">
      <c r="B980" s="10"/>
    </row>
    <row r="981" ht="15.75" customHeight="1">
      <c r="B981" s="10"/>
    </row>
    <row r="982" ht="15.75" customHeight="1">
      <c r="B982" s="10"/>
    </row>
    <row r="983" ht="15.75" customHeight="1">
      <c r="B983" s="10"/>
    </row>
    <row r="984" ht="15.75" customHeight="1">
      <c r="B984" s="10"/>
    </row>
    <row r="985" ht="15.75" customHeight="1">
      <c r="B985" s="10"/>
    </row>
    <row r="986" ht="15.75" customHeight="1">
      <c r="B986" s="10"/>
    </row>
    <row r="987" ht="15.75" customHeight="1">
      <c r="B987" s="10"/>
    </row>
    <row r="988" ht="15.75" customHeight="1">
      <c r="B988" s="10"/>
    </row>
    <row r="989" ht="15.75" customHeight="1">
      <c r="B989" s="10"/>
    </row>
    <row r="990" ht="15.75" customHeight="1">
      <c r="B990" s="10"/>
    </row>
    <row r="991" ht="15.75" customHeight="1">
      <c r="B991" s="10"/>
    </row>
    <row r="992" ht="15.75" customHeight="1">
      <c r="B992" s="10"/>
    </row>
    <row r="993" ht="15.75" customHeight="1">
      <c r="B993" s="10"/>
    </row>
    <row r="994" ht="15.75" customHeight="1">
      <c r="B994" s="10"/>
    </row>
    <row r="995" ht="15.75" customHeight="1">
      <c r="B995" s="10"/>
    </row>
    <row r="996" ht="15.75" customHeight="1">
      <c r="B996" s="10"/>
    </row>
    <row r="997" ht="15.75" customHeight="1">
      <c r="B997" s="10"/>
    </row>
    <row r="998" ht="15.75" customHeight="1">
      <c r="B998" s="10"/>
    </row>
    <row r="999" ht="15.75" customHeight="1">
      <c r="B999" s="10"/>
    </row>
    <row r="1000" ht="15.75" customHeight="1">
      <c r="B1000" s="10"/>
    </row>
  </sheetData>
  <sheetProtection/>
  <printOptions/>
  <pageMargins left="0.7" right="0.7" top="0.75" bottom="0.75" header="0" footer="0"/>
  <pageSetup horizontalDpi="600" verticalDpi="600" orientation="landscape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00"/>
  <sheetViews>
    <sheetView zoomScalePageLayoutView="0" workbookViewId="0" topLeftCell="A1">
      <pane ySplit="2" topLeftCell="A27" activePane="bottomLeft" state="frozen"/>
      <selection pane="topLeft" activeCell="A1" sqref="A1"/>
      <selection pane="bottomLeft" activeCell="E35" sqref="E35"/>
    </sheetView>
  </sheetViews>
  <sheetFormatPr defaultColWidth="12.625" defaultRowHeight="15" customHeight="1"/>
  <cols>
    <col min="1" max="1" width="7.625" style="0" customWidth="1"/>
    <col min="2" max="2" width="60.50390625" style="0" customWidth="1"/>
    <col min="3" max="3" width="10.00390625" style="0" customWidth="1"/>
    <col min="4" max="11" width="10.125" style="0" customWidth="1"/>
    <col min="12" max="23" width="10.875" style="0" customWidth="1"/>
    <col min="24" max="24" width="11.125" style="0" customWidth="1"/>
    <col min="25" max="25" width="10.00390625" style="0" customWidth="1"/>
    <col min="26" max="26" width="10.75390625" style="0" customWidth="1"/>
    <col min="27" max="27" width="10.875" style="0" customWidth="1"/>
    <col min="28" max="28" width="9.75390625" style="0" customWidth="1"/>
    <col min="29" max="29" width="10.00390625" style="0" customWidth="1"/>
    <col min="30" max="31" width="9.625" style="0" customWidth="1"/>
    <col min="32" max="32" width="9.375" style="0" customWidth="1"/>
    <col min="33" max="33" width="9.75390625" style="0" customWidth="1"/>
    <col min="34" max="34" width="9.875" style="0" customWidth="1"/>
    <col min="35" max="35" width="9.75390625" style="0" customWidth="1"/>
    <col min="36" max="36" width="9.375" style="0" customWidth="1"/>
    <col min="37" max="38" width="9.25390625" style="0" customWidth="1"/>
    <col min="39" max="39" width="10.00390625" style="0" customWidth="1"/>
    <col min="40" max="40" width="8.25390625" style="0" customWidth="1"/>
  </cols>
  <sheetData>
    <row r="1" spans="1:23" ht="25.5" customHeight="1">
      <c r="A1" s="133" t="s">
        <v>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</row>
    <row r="2" spans="1:39" ht="25.5">
      <c r="A2" s="11" t="s">
        <v>10</v>
      </c>
      <c r="B2" s="12" t="s">
        <v>11</v>
      </c>
      <c r="C2" s="13" t="str">
        <f>'Список учеников'!B2</f>
        <v>Александрова Лилиана</v>
      </c>
      <c r="D2" s="13" t="str">
        <f>'Список учеников'!$B2</f>
        <v>Александрова Лилиана</v>
      </c>
      <c r="E2" s="13" t="str">
        <f>'Список учеников'!B4</f>
        <v>Васильев Айтал</v>
      </c>
      <c r="F2" s="13" t="str">
        <f>'Список учеников'!B5</f>
        <v>Васильева Саяна</v>
      </c>
      <c r="G2" s="13" t="str">
        <f>'Список учеников'!B6</f>
        <v>Гаврильева Амелия</v>
      </c>
      <c r="H2" s="13" t="str">
        <f>'Список учеников'!B7</f>
        <v>Егорова Кюннэй С.</v>
      </c>
      <c r="I2" s="13" t="str">
        <f>'Список учеников'!B8</f>
        <v>Егорова Сайаана</v>
      </c>
      <c r="J2" s="13" t="str">
        <f>'Список учеников'!B9</f>
        <v>Захарова Дайана</v>
      </c>
      <c r="K2" s="13" t="str">
        <f>'Список учеников'!B10</f>
        <v>Иннокентьева Даяна</v>
      </c>
      <c r="L2" s="13" t="str">
        <f>'Список учеников'!B11</f>
        <v>Кононова Нелли</v>
      </c>
      <c r="M2" s="13" t="str">
        <f>'Список учеников'!B12</f>
        <v>Корякина Каролина</v>
      </c>
      <c r="N2" s="13" t="str">
        <f>'Список учеников'!B13</f>
        <v>Кузьмина Кристина</v>
      </c>
      <c r="O2" s="13" t="str">
        <f>'Список учеников'!B14</f>
        <v>Михайлова Сахая</v>
      </c>
      <c r="P2" s="13" t="str">
        <f>'Список учеников'!B15</f>
        <v>Никифорова Ирина</v>
      </c>
      <c r="Q2" s="13" t="str">
        <f>'Список учеников'!B16</f>
        <v>Николаева Лена</v>
      </c>
      <c r="R2" s="13" t="str">
        <f>'Список учеников'!B17</f>
        <v>Ноев Сандал А.</v>
      </c>
      <c r="S2" s="13" t="str">
        <f>'Список учеников'!B18</f>
        <v>Петрова Марина</v>
      </c>
      <c r="T2" s="13" t="str">
        <f>'Список учеников'!B19</f>
        <v>Прокопьева Юлиана</v>
      </c>
      <c r="U2" s="13" t="str">
        <f>'Список учеников'!B20</f>
        <v>Тимофеев Ян</v>
      </c>
      <c r="V2" s="13" t="str">
        <f>'Список учеников'!B21</f>
        <v>Тимофеева Анжелина</v>
      </c>
      <c r="W2" s="13" t="str">
        <f>'Список учеников'!B22</f>
        <v>Тогонохова Мария</v>
      </c>
      <c r="X2" s="13" t="str">
        <f>'Список учеников'!B23</f>
        <v>Хатылыков Станислав</v>
      </c>
      <c r="Y2" s="13" t="str">
        <f>'Список учеников'!B24</f>
        <v>Яковлева Снежана С.</v>
      </c>
      <c r="Z2" s="13">
        <f>'Список учеников'!B25</f>
        <v>0</v>
      </c>
      <c r="AA2" s="13">
        <f>'Список учеников'!B26</f>
        <v>0</v>
      </c>
      <c r="AB2" s="13">
        <f>'Список учеников'!B27</f>
        <v>0</v>
      </c>
      <c r="AC2" s="13" t="s">
        <v>12</v>
      </c>
      <c r="AD2" s="13" t="s">
        <v>13</v>
      </c>
      <c r="AE2" s="13" t="s">
        <v>14</v>
      </c>
      <c r="AF2" s="13" t="s">
        <v>15</v>
      </c>
      <c r="AG2" s="13" t="s">
        <v>16</v>
      </c>
      <c r="AH2" s="13" t="s">
        <v>17</v>
      </c>
      <c r="AI2" s="13" t="s">
        <v>18</v>
      </c>
      <c r="AJ2" s="13" t="s">
        <v>19</v>
      </c>
      <c r="AK2" s="13" t="s">
        <v>20</v>
      </c>
      <c r="AL2" s="13" t="s">
        <v>21</v>
      </c>
      <c r="AM2" s="13" t="s">
        <v>22</v>
      </c>
    </row>
    <row r="3" spans="1:40" ht="33.75" customHeight="1">
      <c r="A3" s="14"/>
      <c r="B3" s="135" t="s">
        <v>23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  <c r="X3" s="138" t="s">
        <v>23</v>
      </c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40"/>
      <c r="AN3" s="15"/>
    </row>
    <row r="4" spans="1:40" ht="43.5" customHeight="1">
      <c r="A4" s="16">
        <v>1</v>
      </c>
      <c r="B4" s="60" t="s">
        <v>24</v>
      </c>
      <c r="C4" s="43">
        <v>0</v>
      </c>
      <c r="D4" s="43">
        <v>0</v>
      </c>
      <c r="E4" s="63">
        <v>0</v>
      </c>
      <c r="F4" s="43">
        <v>0</v>
      </c>
      <c r="G4" s="43">
        <v>0</v>
      </c>
      <c r="H4" s="43">
        <v>0</v>
      </c>
      <c r="I4" s="43">
        <v>0</v>
      </c>
      <c r="J4" s="43">
        <v>0</v>
      </c>
      <c r="K4" s="43">
        <v>0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0</v>
      </c>
      <c r="T4" s="43">
        <v>0</v>
      </c>
      <c r="U4" s="43">
        <v>0</v>
      </c>
      <c r="V4" s="64">
        <v>0</v>
      </c>
      <c r="W4" s="43">
        <v>0</v>
      </c>
      <c r="X4" s="18">
        <v>0</v>
      </c>
      <c r="Y4" s="18">
        <v>0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9"/>
    </row>
    <row r="5" spans="1:40" ht="48" customHeight="1">
      <c r="A5" s="20">
        <v>2</v>
      </c>
      <c r="B5" s="61" t="s">
        <v>25</v>
      </c>
      <c r="C5" s="43">
        <v>2</v>
      </c>
      <c r="D5" s="43">
        <v>2</v>
      </c>
      <c r="E5" s="65">
        <v>2</v>
      </c>
      <c r="F5" s="43">
        <v>2</v>
      </c>
      <c r="G5" s="43">
        <v>2</v>
      </c>
      <c r="H5" s="43">
        <v>2</v>
      </c>
      <c r="I5" s="43">
        <v>2</v>
      </c>
      <c r="J5" s="43">
        <v>2</v>
      </c>
      <c r="K5" s="43">
        <v>2</v>
      </c>
      <c r="L5" s="43">
        <v>2</v>
      </c>
      <c r="M5" s="43">
        <v>2</v>
      </c>
      <c r="N5" s="43">
        <v>2</v>
      </c>
      <c r="O5" s="43">
        <v>2</v>
      </c>
      <c r="P5" s="43">
        <v>2</v>
      </c>
      <c r="Q5" s="43">
        <v>2</v>
      </c>
      <c r="R5" s="43">
        <v>2</v>
      </c>
      <c r="S5" s="43">
        <v>2</v>
      </c>
      <c r="T5" s="43">
        <v>2</v>
      </c>
      <c r="U5" s="43">
        <v>2</v>
      </c>
      <c r="V5" s="64">
        <v>2</v>
      </c>
      <c r="W5" s="43">
        <v>2</v>
      </c>
      <c r="X5" s="18">
        <v>2</v>
      </c>
      <c r="Y5" s="18">
        <v>2</v>
      </c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/>
    </row>
    <row r="6" spans="1:40" ht="47.25">
      <c r="A6" s="20">
        <v>3</v>
      </c>
      <c r="B6" s="60" t="s">
        <v>26</v>
      </c>
      <c r="C6" s="43">
        <v>0</v>
      </c>
      <c r="D6" s="43">
        <v>0</v>
      </c>
      <c r="E6" s="66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0</v>
      </c>
      <c r="U6" s="43">
        <v>0</v>
      </c>
      <c r="V6" s="64">
        <v>0</v>
      </c>
      <c r="W6" s="43">
        <v>0</v>
      </c>
      <c r="X6" s="18">
        <v>0</v>
      </c>
      <c r="Y6" s="18">
        <v>0</v>
      </c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9"/>
    </row>
    <row r="7" spans="1:40" ht="36.75" customHeight="1">
      <c r="A7" s="14"/>
      <c r="B7" s="141" t="s">
        <v>27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3"/>
      <c r="X7" s="138" t="s">
        <v>27</v>
      </c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40"/>
      <c r="AN7" s="15"/>
    </row>
    <row r="8" spans="1:40" ht="39" customHeight="1">
      <c r="A8" s="20">
        <v>1</v>
      </c>
      <c r="B8" s="60" t="s">
        <v>28</v>
      </c>
      <c r="C8" s="43">
        <f aca="true" t="shared" si="0" ref="C8:AB8">C4</f>
        <v>0</v>
      </c>
      <c r="D8" s="43">
        <f t="shared" si="0"/>
        <v>0</v>
      </c>
      <c r="E8" s="63">
        <f t="shared" si="0"/>
        <v>0</v>
      </c>
      <c r="F8" s="43">
        <f t="shared" si="0"/>
        <v>0</v>
      </c>
      <c r="G8" s="43">
        <f t="shared" si="0"/>
        <v>0</v>
      </c>
      <c r="H8" s="43">
        <f t="shared" si="0"/>
        <v>0</v>
      </c>
      <c r="I8" s="43">
        <f t="shared" si="0"/>
        <v>0</v>
      </c>
      <c r="J8" s="43">
        <f t="shared" si="0"/>
        <v>0</v>
      </c>
      <c r="K8" s="43">
        <f t="shared" si="0"/>
        <v>0</v>
      </c>
      <c r="L8" s="43">
        <f t="shared" si="0"/>
        <v>0</v>
      </c>
      <c r="M8" s="43">
        <f t="shared" si="0"/>
        <v>0</v>
      </c>
      <c r="N8" s="43">
        <f t="shared" si="0"/>
        <v>0</v>
      </c>
      <c r="O8" s="43">
        <f t="shared" si="0"/>
        <v>0</v>
      </c>
      <c r="P8" s="43">
        <f t="shared" si="0"/>
        <v>0</v>
      </c>
      <c r="Q8" s="43">
        <f t="shared" si="0"/>
        <v>0</v>
      </c>
      <c r="R8" s="43">
        <f t="shared" si="0"/>
        <v>0</v>
      </c>
      <c r="S8" s="43">
        <f t="shared" si="0"/>
        <v>0</v>
      </c>
      <c r="T8" s="43">
        <f t="shared" si="0"/>
        <v>0</v>
      </c>
      <c r="U8" s="43">
        <f t="shared" si="0"/>
        <v>0</v>
      </c>
      <c r="V8" s="64">
        <f t="shared" si="0"/>
        <v>0</v>
      </c>
      <c r="W8" s="43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9"/>
    </row>
    <row r="9" spans="1:40" ht="39.75" customHeight="1">
      <c r="A9" s="20">
        <v>2</v>
      </c>
      <c r="B9" s="60" t="s">
        <v>29</v>
      </c>
      <c r="C9" s="43">
        <v>0</v>
      </c>
      <c r="D9" s="43">
        <v>0</v>
      </c>
      <c r="E9" s="65">
        <v>2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f>R5</f>
        <v>2</v>
      </c>
      <c r="S9" s="43">
        <v>0</v>
      </c>
      <c r="T9" s="43">
        <v>0</v>
      </c>
      <c r="U9" s="43">
        <v>0</v>
      </c>
      <c r="V9" s="64">
        <v>2</v>
      </c>
      <c r="W9" s="43">
        <v>0</v>
      </c>
      <c r="X9" s="18">
        <v>2</v>
      </c>
      <c r="Y9" s="18">
        <v>0</v>
      </c>
      <c r="Z9" s="18">
        <f aca="true" t="shared" si="1" ref="Z9:AB10">Z5</f>
        <v>0</v>
      </c>
      <c r="AA9" s="18">
        <f t="shared" si="1"/>
        <v>0</v>
      </c>
      <c r="AB9" s="18">
        <f t="shared" si="1"/>
        <v>0</v>
      </c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9"/>
    </row>
    <row r="10" spans="1:40" ht="37.5" customHeight="1">
      <c r="A10" s="22">
        <v>3</v>
      </c>
      <c r="B10" s="62" t="s">
        <v>30</v>
      </c>
      <c r="C10" s="43">
        <v>3</v>
      </c>
      <c r="D10" s="43">
        <v>3</v>
      </c>
      <c r="E10" s="66">
        <v>0</v>
      </c>
      <c r="F10" s="43">
        <v>3</v>
      </c>
      <c r="G10" s="43">
        <v>3</v>
      </c>
      <c r="H10" s="43">
        <v>3</v>
      </c>
      <c r="I10" s="43">
        <v>3</v>
      </c>
      <c r="J10" s="43">
        <v>3</v>
      </c>
      <c r="K10" s="43">
        <v>3</v>
      </c>
      <c r="L10" s="43">
        <v>3</v>
      </c>
      <c r="M10" s="43">
        <v>3</v>
      </c>
      <c r="N10" s="43">
        <v>3</v>
      </c>
      <c r="O10" s="43">
        <v>3</v>
      </c>
      <c r="P10" s="43">
        <v>3</v>
      </c>
      <c r="Q10" s="43">
        <v>3</v>
      </c>
      <c r="R10" s="43">
        <v>0</v>
      </c>
      <c r="S10" s="43">
        <v>3</v>
      </c>
      <c r="T10" s="43">
        <v>3</v>
      </c>
      <c r="U10" s="43">
        <v>3</v>
      </c>
      <c r="V10" s="64">
        <v>3</v>
      </c>
      <c r="W10" s="43">
        <v>3</v>
      </c>
      <c r="X10" s="18">
        <v>0</v>
      </c>
      <c r="Y10" s="18">
        <v>3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/>
    </row>
    <row r="11" spans="1:40" ht="45" customHeight="1">
      <c r="A11" s="14"/>
      <c r="B11" s="144" t="s">
        <v>31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40"/>
      <c r="X11" s="138" t="s">
        <v>31</v>
      </c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40"/>
      <c r="AN11" s="15"/>
    </row>
    <row r="12" spans="1:40" ht="44.25" customHeight="1">
      <c r="A12" s="16">
        <v>1</v>
      </c>
      <c r="B12" s="17" t="s">
        <v>32</v>
      </c>
      <c r="C12" s="43">
        <f aca="true" t="shared" si="2" ref="C12:AB12">C4</f>
        <v>0</v>
      </c>
      <c r="D12" s="43">
        <f t="shared" si="2"/>
        <v>0</v>
      </c>
      <c r="E12" s="63">
        <f t="shared" si="2"/>
        <v>0</v>
      </c>
      <c r="F12" s="43">
        <f t="shared" si="2"/>
        <v>0</v>
      </c>
      <c r="G12" s="43">
        <f t="shared" si="2"/>
        <v>0</v>
      </c>
      <c r="H12" s="43">
        <f t="shared" si="2"/>
        <v>0</v>
      </c>
      <c r="I12" s="43">
        <f t="shared" si="2"/>
        <v>0</v>
      </c>
      <c r="J12" s="43">
        <f t="shared" si="2"/>
        <v>0</v>
      </c>
      <c r="K12" s="43">
        <f t="shared" si="2"/>
        <v>0</v>
      </c>
      <c r="L12" s="43">
        <f t="shared" si="2"/>
        <v>0</v>
      </c>
      <c r="M12" s="43">
        <f t="shared" si="2"/>
        <v>0</v>
      </c>
      <c r="N12" s="43">
        <f t="shared" si="2"/>
        <v>0</v>
      </c>
      <c r="O12" s="43">
        <f t="shared" si="2"/>
        <v>0</v>
      </c>
      <c r="P12" s="43">
        <f t="shared" si="2"/>
        <v>0</v>
      </c>
      <c r="Q12" s="43">
        <f t="shared" si="2"/>
        <v>0</v>
      </c>
      <c r="R12" s="43">
        <f t="shared" si="2"/>
        <v>0</v>
      </c>
      <c r="S12" s="43">
        <f t="shared" si="2"/>
        <v>0</v>
      </c>
      <c r="T12" s="43">
        <f t="shared" si="2"/>
        <v>0</v>
      </c>
      <c r="U12" s="43">
        <f t="shared" si="2"/>
        <v>0</v>
      </c>
      <c r="V12" s="64">
        <f t="shared" si="2"/>
        <v>0</v>
      </c>
      <c r="W12" s="43">
        <f t="shared" si="2"/>
        <v>0</v>
      </c>
      <c r="X12" s="18">
        <f t="shared" si="2"/>
        <v>0</v>
      </c>
      <c r="Y12" s="18">
        <f t="shared" si="2"/>
        <v>0</v>
      </c>
      <c r="Z12" s="18">
        <f t="shared" si="2"/>
        <v>0</v>
      </c>
      <c r="AA12" s="18">
        <f t="shared" si="2"/>
        <v>0</v>
      </c>
      <c r="AB12" s="18">
        <f t="shared" si="2"/>
        <v>0</v>
      </c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9"/>
    </row>
    <row r="13" spans="1:40" ht="39" customHeight="1">
      <c r="A13" s="20">
        <v>2</v>
      </c>
      <c r="B13" s="21" t="s">
        <v>33</v>
      </c>
      <c r="C13" s="43">
        <v>2</v>
      </c>
      <c r="D13" s="43">
        <v>2</v>
      </c>
      <c r="E13" s="65">
        <v>2</v>
      </c>
      <c r="F13" s="43">
        <v>2</v>
      </c>
      <c r="G13" s="43">
        <v>2</v>
      </c>
      <c r="H13" s="43">
        <v>2</v>
      </c>
      <c r="I13" s="43">
        <v>2</v>
      </c>
      <c r="J13" s="43">
        <v>2</v>
      </c>
      <c r="K13" s="43">
        <v>2</v>
      </c>
      <c r="L13" s="43">
        <v>2</v>
      </c>
      <c r="M13" s="43">
        <v>2</v>
      </c>
      <c r="N13" s="43">
        <v>2</v>
      </c>
      <c r="O13" s="43">
        <v>2</v>
      </c>
      <c r="P13" s="43">
        <v>2</v>
      </c>
      <c r="Q13" s="43">
        <v>2</v>
      </c>
      <c r="R13" s="43">
        <f>R9</f>
        <v>2</v>
      </c>
      <c r="S13" s="43">
        <v>2</v>
      </c>
      <c r="T13" s="43">
        <v>2</v>
      </c>
      <c r="U13" s="43">
        <v>2</v>
      </c>
      <c r="V13" s="64">
        <v>2</v>
      </c>
      <c r="W13" s="43">
        <v>2</v>
      </c>
      <c r="X13" s="18">
        <f>X9</f>
        <v>2</v>
      </c>
      <c r="Y13" s="18">
        <v>2</v>
      </c>
      <c r="Z13" s="18">
        <f>Z9</f>
        <v>0</v>
      </c>
      <c r="AA13" s="18">
        <f>AA9</f>
        <v>0</v>
      </c>
      <c r="AB13" s="18">
        <f>AB9</f>
        <v>0</v>
      </c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</row>
    <row r="14" spans="1:40" ht="63">
      <c r="A14" s="22">
        <v>3</v>
      </c>
      <c r="B14" s="23" t="s">
        <v>34</v>
      </c>
      <c r="C14" s="43">
        <f aca="true" t="shared" si="3" ref="C14:AB14">C6</f>
        <v>0</v>
      </c>
      <c r="D14" s="43">
        <f t="shared" si="3"/>
        <v>0</v>
      </c>
      <c r="E14" s="66">
        <f t="shared" si="3"/>
        <v>0</v>
      </c>
      <c r="F14" s="43">
        <f t="shared" si="3"/>
        <v>0</v>
      </c>
      <c r="G14" s="43">
        <f t="shared" si="3"/>
        <v>0</v>
      </c>
      <c r="H14" s="43">
        <f t="shared" si="3"/>
        <v>0</v>
      </c>
      <c r="I14" s="43">
        <f t="shared" si="3"/>
        <v>0</v>
      </c>
      <c r="J14" s="43">
        <f t="shared" si="3"/>
        <v>0</v>
      </c>
      <c r="K14" s="43">
        <f t="shared" si="3"/>
        <v>0</v>
      </c>
      <c r="L14" s="43">
        <f t="shared" si="3"/>
        <v>0</v>
      </c>
      <c r="M14" s="43">
        <f t="shared" si="3"/>
        <v>0</v>
      </c>
      <c r="N14" s="43">
        <f t="shared" si="3"/>
        <v>0</v>
      </c>
      <c r="O14" s="43">
        <f t="shared" si="3"/>
        <v>0</v>
      </c>
      <c r="P14" s="43">
        <f t="shared" si="3"/>
        <v>0</v>
      </c>
      <c r="Q14" s="43">
        <f t="shared" si="3"/>
        <v>0</v>
      </c>
      <c r="R14" s="43">
        <f t="shared" si="3"/>
        <v>0</v>
      </c>
      <c r="S14" s="43">
        <f t="shared" si="3"/>
        <v>0</v>
      </c>
      <c r="T14" s="43">
        <f t="shared" si="3"/>
        <v>0</v>
      </c>
      <c r="U14" s="43">
        <f t="shared" si="3"/>
        <v>0</v>
      </c>
      <c r="V14" s="64">
        <f t="shared" si="3"/>
        <v>0</v>
      </c>
      <c r="W14" s="43">
        <f t="shared" si="3"/>
        <v>0</v>
      </c>
      <c r="X14" s="18">
        <f t="shared" si="3"/>
        <v>0</v>
      </c>
      <c r="Y14" s="18">
        <f t="shared" si="3"/>
        <v>0</v>
      </c>
      <c r="Z14" s="18">
        <f t="shared" si="3"/>
        <v>0</v>
      </c>
      <c r="AA14" s="18">
        <f t="shared" si="3"/>
        <v>0</v>
      </c>
      <c r="AB14" s="18">
        <f t="shared" si="3"/>
        <v>0</v>
      </c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/>
    </row>
    <row r="15" spans="1:40" ht="38.25" customHeight="1">
      <c r="A15" s="14"/>
      <c r="B15" s="144" t="s">
        <v>35</v>
      </c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6"/>
      <c r="X15" s="138" t="s">
        <v>35</v>
      </c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40"/>
      <c r="AN15" s="15"/>
    </row>
    <row r="16" spans="1:40" ht="52.5" customHeight="1">
      <c r="A16" s="16">
        <v>1</v>
      </c>
      <c r="B16" s="17" t="s">
        <v>36</v>
      </c>
      <c r="C16" s="43">
        <f aca="true" t="shared" si="4" ref="C16:AB16">C8</f>
        <v>0</v>
      </c>
      <c r="D16" s="43">
        <f t="shared" si="4"/>
        <v>0</v>
      </c>
      <c r="E16" s="63">
        <f t="shared" si="4"/>
        <v>0</v>
      </c>
      <c r="F16" s="43">
        <f t="shared" si="4"/>
        <v>0</v>
      </c>
      <c r="G16" s="43">
        <f t="shared" si="4"/>
        <v>0</v>
      </c>
      <c r="H16" s="43">
        <f t="shared" si="4"/>
        <v>0</v>
      </c>
      <c r="I16" s="43">
        <f t="shared" si="4"/>
        <v>0</v>
      </c>
      <c r="J16" s="43">
        <f t="shared" si="4"/>
        <v>0</v>
      </c>
      <c r="K16" s="43">
        <f t="shared" si="4"/>
        <v>0</v>
      </c>
      <c r="L16" s="43">
        <f t="shared" si="4"/>
        <v>0</v>
      </c>
      <c r="M16" s="43">
        <f t="shared" si="4"/>
        <v>0</v>
      </c>
      <c r="N16" s="43">
        <f t="shared" si="4"/>
        <v>0</v>
      </c>
      <c r="O16" s="43">
        <f t="shared" si="4"/>
        <v>0</v>
      </c>
      <c r="P16" s="43">
        <f t="shared" si="4"/>
        <v>0</v>
      </c>
      <c r="Q16" s="43">
        <f t="shared" si="4"/>
        <v>0</v>
      </c>
      <c r="R16" s="43">
        <f t="shared" si="4"/>
        <v>0</v>
      </c>
      <c r="S16" s="43">
        <f t="shared" si="4"/>
        <v>0</v>
      </c>
      <c r="T16" s="43">
        <f t="shared" si="4"/>
        <v>0</v>
      </c>
      <c r="U16" s="43">
        <f t="shared" si="4"/>
        <v>0</v>
      </c>
      <c r="V16" s="64">
        <f t="shared" si="4"/>
        <v>0</v>
      </c>
      <c r="W16" s="43">
        <f t="shared" si="4"/>
        <v>0</v>
      </c>
      <c r="X16" s="18">
        <f t="shared" si="4"/>
        <v>0</v>
      </c>
      <c r="Y16" s="18">
        <f t="shared" si="4"/>
        <v>0</v>
      </c>
      <c r="Z16" s="18">
        <f t="shared" si="4"/>
        <v>0</v>
      </c>
      <c r="AA16" s="18">
        <f t="shared" si="4"/>
        <v>0</v>
      </c>
      <c r="AB16" s="18">
        <f t="shared" si="4"/>
        <v>0</v>
      </c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</row>
    <row r="17" spans="1:40" ht="47.25">
      <c r="A17" s="20">
        <v>2</v>
      </c>
      <c r="B17" s="21" t="s">
        <v>37</v>
      </c>
      <c r="C17" s="43">
        <v>0</v>
      </c>
      <c r="D17" s="43">
        <v>0</v>
      </c>
      <c r="E17" s="65">
        <v>2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2</v>
      </c>
      <c r="S17" s="43">
        <v>0</v>
      </c>
      <c r="T17" s="43">
        <v>0</v>
      </c>
      <c r="U17" s="43">
        <v>0</v>
      </c>
      <c r="V17" s="64">
        <v>0</v>
      </c>
      <c r="W17" s="43">
        <v>0</v>
      </c>
      <c r="X17" s="18">
        <f>X13</f>
        <v>2</v>
      </c>
      <c r="Y17" s="18">
        <v>0</v>
      </c>
      <c r="Z17" s="18">
        <f>Z13</f>
        <v>0</v>
      </c>
      <c r="AA17" s="18">
        <f>AA13</f>
        <v>0</v>
      </c>
      <c r="AB17" s="18">
        <f>AB13</f>
        <v>0</v>
      </c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</row>
    <row r="18" spans="1:40" ht="78.75">
      <c r="A18" s="22">
        <v>3</v>
      </c>
      <c r="B18" s="23" t="s">
        <v>38</v>
      </c>
      <c r="C18" s="43">
        <f aca="true" t="shared" si="5" ref="C18:AB18">C10</f>
        <v>3</v>
      </c>
      <c r="D18" s="43">
        <f t="shared" si="5"/>
        <v>3</v>
      </c>
      <c r="E18" s="66">
        <f t="shared" si="5"/>
        <v>0</v>
      </c>
      <c r="F18" s="43">
        <f t="shared" si="5"/>
        <v>3</v>
      </c>
      <c r="G18" s="43">
        <f t="shared" si="5"/>
        <v>3</v>
      </c>
      <c r="H18" s="43">
        <f t="shared" si="5"/>
        <v>3</v>
      </c>
      <c r="I18" s="43">
        <f t="shared" si="5"/>
        <v>3</v>
      </c>
      <c r="J18" s="43">
        <f t="shared" si="5"/>
        <v>3</v>
      </c>
      <c r="K18" s="43">
        <f t="shared" si="5"/>
        <v>3</v>
      </c>
      <c r="L18" s="43">
        <f t="shared" si="5"/>
        <v>3</v>
      </c>
      <c r="M18" s="43">
        <f t="shared" si="5"/>
        <v>3</v>
      </c>
      <c r="N18" s="43">
        <f t="shared" si="5"/>
        <v>3</v>
      </c>
      <c r="O18" s="43">
        <f t="shared" si="5"/>
        <v>3</v>
      </c>
      <c r="P18" s="43">
        <f t="shared" si="5"/>
        <v>3</v>
      </c>
      <c r="Q18" s="43">
        <f t="shared" si="5"/>
        <v>3</v>
      </c>
      <c r="R18" s="43">
        <f t="shared" si="5"/>
        <v>0</v>
      </c>
      <c r="S18" s="43">
        <f t="shared" si="5"/>
        <v>3</v>
      </c>
      <c r="T18" s="43">
        <f t="shared" si="5"/>
        <v>3</v>
      </c>
      <c r="U18" s="43">
        <f t="shared" si="5"/>
        <v>3</v>
      </c>
      <c r="V18" s="64">
        <f t="shared" si="5"/>
        <v>3</v>
      </c>
      <c r="W18" s="43">
        <f t="shared" si="5"/>
        <v>3</v>
      </c>
      <c r="X18" s="18">
        <f t="shared" si="5"/>
        <v>0</v>
      </c>
      <c r="Y18" s="18">
        <f t="shared" si="5"/>
        <v>3</v>
      </c>
      <c r="Z18" s="18">
        <f t="shared" si="5"/>
        <v>0</v>
      </c>
      <c r="AA18" s="18">
        <f t="shared" si="5"/>
        <v>0</v>
      </c>
      <c r="AB18" s="18">
        <f t="shared" si="5"/>
        <v>0</v>
      </c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/>
    </row>
    <row r="19" spans="1:40" ht="36.75" customHeight="1">
      <c r="A19" s="14"/>
      <c r="B19" s="144" t="s">
        <v>39</v>
      </c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6"/>
      <c r="X19" s="138" t="s">
        <v>39</v>
      </c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40"/>
      <c r="AN19" s="15"/>
    </row>
    <row r="20" spans="1:40" ht="43.5" customHeight="1">
      <c r="A20" s="16">
        <v>1</v>
      </c>
      <c r="B20" s="21" t="s">
        <v>40</v>
      </c>
      <c r="C20" s="43">
        <f aca="true" t="shared" si="6" ref="C20:AB20">C12</f>
        <v>0</v>
      </c>
      <c r="D20" s="43">
        <f t="shared" si="6"/>
        <v>0</v>
      </c>
      <c r="E20" s="63">
        <f t="shared" si="6"/>
        <v>0</v>
      </c>
      <c r="F20" s="43">
        <f t="shared" si="6"/>
        <v>0</v>
      </c>
      <c r="G20" s="43">
        <f t="shared" si="6"/>
        <v>0</v>
      </c>
      <c r="H20" s="43">
        <f t="shared" si="6"/>
        <v>0</v>
      </c>
      <c r="I20" s="43">
        <f t="shared" si="6"/>
        <v>0</v>
      </c>
      <c r="J20" s="43">
        <f t="shared" si="6"/>
        <v>0</v>
      </c>
      <c r="K20" s="43">
        <f t="shared" si="6"/>
        <v>0</v>
      </c>
      <c r="L20" s="43">
        <f t="shared" si="6"/>
        <v>0</v>
      </c>
      <c r="M20" s="43">
        <f t="shared" si="6"/>
        <v>0</v>
      </c>
      <c r="N20" s="43">
        <f t="shared" si="6"/>
        <v>0</v>
      </c>
      <c r="O20" s="43">
        <f t="shared" si="6"/>
        <v>0</v>
      </c>
      <c r="P20" s="43">
        <f t="shared" si="6"/>
        <v>0</v>
      </c>
      <c r="Q20" s="43">
        <f t="shared" si="6"/>
        <v>0</v>
      </c>
      <c r="R20" s="43">
        <f t="shared" si="6"/>
        <v>0</v>
      </c>
      <c r="S20" s="43">
        <f t="shared" si="6"/>
        <v>0</v>
      </c>
      <c r="T20" s="43">
        <f t="shared" si="6"/>
        <v>0</v>
      </c>
      <c r="U20" s="43">
        <f t="shared" si="6"/>
        <v>0</v>
      </c>
      <c r="V20" s="64">
        <f t="shared" si="6"/>
        <v>0</v>
      </c>
      <c r="W20" s="43">
        <f t="shared" si="6"/>
        <v>0</v>
      </c>
      <c r="X20" s="18">
        <f t="shared" si="6"/>
        <v>0</v>
      </c>
      <c r="Y20" s="18">
        <f t="shared" si="6"/>
        <v>0</v>
      </c>
      <c r="Z20" s="18">
        <f t="shared" si="6"/>
        <v>0</v>
      </c>
      <c r="AA20" s="18">
        <f t="shared" si="6"/>
        <v>0</v>
      </c>
      <c r="AB20" s="18">
        <f t="shared" si="6"/>
        <v>0</v>
      </c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</row>
    <row r="21" spans="1:40" ht="40.5" customHeight="1">
      <c r="A21" s="20">
        <v>2</v>
      </c>
      <c r="B21" s="24" t="s">
        <v>41</v>
      </c>
      <c r="C21" s="43">
        <v>2</v>
      </c>
      <c r="D21" s="43">
        <v>2</v>
      </c>
      <c r="E21" s="65">
        <v>2</v>
      </c>
      <c r="F21" s="43">
        <v>2</v>
      </c>
      <c r="G21" s="43">
        <v>2</v>
      </c>
      <c r="H21" s="43">
        <v>2</v>
      </c>
      <c r="I21" s="43">
        <v>2</v>
      </c>
      <c r="J21" s="43">
        <v>2</v>
      </c>
      <c r="K21" s="43">
        <v>2</v>
      </c>
      <c r="L21" s="43">
        <v>2</v>
      </c>
      <c r="M21" s="43">
        <v>2</v>
      </c>
      <c r="N21" s="43">
        <v>2</v>
      </c>
      <c r="O21" s="43">
        <v>2</v>
      </c>
      <c r="P21" s="43">
        <v>2</v>
      </c>
      <c r="Q21" s="43">
        <v>2</v>
      </c>
      <c r="R21" s="43">
        <v>2</v>
      </c>
      <c r="S21" s="43">
        <v>2</v>
      </c>
      <c r="T21" s="43">
        <v>2</v>
      </c>
      <c r="U21" s="43">
        <v>2</v>
      </c>
      <c r="V21" s="64">
        <v>2</v>
      </c>
      <c r="W21" s="43">
        <v>2</v>
      </c>
      <c r="X21" s="18">
        <f>X17</f>
        <v>2</v>
      </c>
      <c r="Y21" s="18">
        <v>2</v>
      </c>
      <c r="Z21" s="18">
        <f>Z17</f>
        <v>0</v>
      </c>
      <c r="AA21" s="18">
        <f>AA17</f>
        <v>0</v>
      </c>
      <c r="AB21" s="18">
        <f>AB17</f>
        <v>0</v>
      </c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9"/>
    </row>
    <row r="22" spans="1:40" ht="37.5" customHeight="1">
      <c r="A22" s="22">
        <v>3</v>
      </c>
      <c r="B22" s="23" t="s">
        <v>42</v>
      </c>
      <c r="C22" s="43">
        <f aca="true" t="shared" si="7" ref="C22:AB22">C14</f>
        <v>0</v>
      </c>
      <c r="D22" s="43">
        <f t="shared" si="7"/>
        <v>0</v>
      </c>
      <c r="E22" s="66">
        <f t="shared" si="7"/>
        <v>0</v>
      </c>
      <c r="F22" s="43">
        <f t="shared" si="7"/>
        <v>0</v>
      </c>
      <c r="G22" s="43">
        <f t="shared" si="7"/>
        <v>0</v>
      </c>
      <c r="H22" s="43">
        <f t="shared" si="7"/>
        <v>0</v>
      </c>
      <c r="I22" s="43">
        <f t="shared" si="7"/>
        <v>0</v>
      </c>
      <c r="J22" s="43">
        <f t="shared" si="7"/>
        <v>0</v>
      </c>
      <c r="K22" s="43">
        <f t="shared" si="7"/>
        <v>0</v>
      </c>
      <c r="L22" s="43">
        <f t="shared" si="7"/>
        <v>0</v>
      </c>
      <c r="M22" s="43">
        <f t="shared" si="7"/>
        <v>0</v>
      </c>
      <c r="N22" s="43">
        <f t="shared" si="7"/>
        <v>0</v>
      </c>
      <c r="O22" s="43">
        <f t="shared" si="7"/>
        <v>0</v>
      </c>
      <c r="P22" s="43">
        <f t="shared" si="7"/>
        <v>0</v>
      </c>
      <c r="Q22" s="43">
        <f t="shared" si="7"/>
        <v>0</v>
      </c>
      <c r="R22" s="43">
        <f t="shared" si="7"/>
        <v>0</v>
      </c>
      <c r="S22" s="43">
        <f t="shared" si="7"/>
        <v>0</v>
      </c>
      <c r="T22" s="43">
        <f t="shared" si="7"/>
        <v>0</v>
      </c>
      <c r="U22" s="43">
        <f t="shared" si="7"/>
        <v>0</v>
      </c>
      <c r="V22" s="64">
        <f t="shared" si="7"/>
        <v>0</v>
      </c>
      <c r="W22" s="43">
        <f t="shared" si="7"/>
        <v>0</v>
      </c>
      <c r="X22" s="18">
        <f t="shared" si="7"/>
        <v>0</v>
      </c>
      <c r="Y22" s="18">
        <f t="shared" si="7"/>
        <v>0</v>
      </c>
      <c r="Z22" s="18">
        <f t="shared" si="7"/>
        <v>0</v>
      </c>
      <c r="AA22" s="18">
        <f t="shared" si="7"/>
        <v>0</v>
      </c>
      <c r="AB22" s="18">
        <f t="shared" si="7"/>
        <v>0</v>
      </c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9"/>
    </row>
    <row r="23" spans="1:40" ht="45.75" customHeight="1">
      <c r="A23" s="14"/>
      <c r="B23" s="144" t="s">
        <v>43</v>
      </c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6"/>
      <c r="X23" s="138" t="s">
        <v>43</v>
      </c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40"/>
      <c r="AN23" s="25"/>
    </row>
    <row r="24" spans="1:40" ht="39.75" customHeight="1">
      <c r="A24" s="16">
        <v>1</v>
      </c>
      <c r="B24" s="17" t="s">
        <v>44</v>
      </c>
      <c r="C24" s="43">
        <f aca="true" t="shared" si="8" ref="C24:AB24">C16</f>
        <v>0</v>
      </c>
      <c r="D24" s="43">
        <f t="shared" si="8"/>
        <v>0</v>
      </c>
      <c r="E24" s="63">
        <f t="shared" si="8"/>
        <v>0</v>
      </c>
      <c r="F24" s="43">
        <f t="shared" si="8"/>
        <v>0</v>
      </c>
      <c r="G24" s="43">
        <f t="shared" si="8"/>
        <v>0</v>
      </c>
      <c r="H24" s="43">
        <f t="shared" si="8"/>
        <v>0</v>
      </c>
      <c r="I24" s="43">
        <f t="shared" si="8"/>
        <v>0</v>
      </c>
      <c r="J24" s="43">
        <f t="shared" si="8"/>
        <v>0</v>
      </c>
      <c r="K24" s="43">
        <f t="shared" si="8"/>
        <v>0</v>
      </c>
      <c r="L24" s="43">
        <f t="shared" si="8"/>
        <v>0</v>
      </c>
      <c r="M24" s="43">
        <f t="shared" si="8"/>
        <v>0</v>
      </c>
      <c r="N24" s="43">
        <f t="shared" si="8"/>
        <v>0</v>
      </c>
      <c r="O24" s="43">
        <f t="shared" si="8"/>
        <v>0</v>
      </c>
      <c r="P24" s="43">
        <f t="shared" si="8"/>
        <v>0</v>
      </c>
      <c r="Q24" s="43">
        <f t="shared" si="8"/>
        <v>0</v>
      </c>
      <c r="R24" s="43">
        <f t="shared" si="8"/>
        <v>0</v>
      </c>
      <c r="S24" s="43">
        <f t="shared" si="8"/>
        <v>0</v>
      </c>
      <c r="T24" s="43">
        <f t="shared" si="8"/>
        <v>0</v>
      </c>
      <c r="U24" s="43">
        <f t="shared" si="8"/>
        <v>0</v>
      </c>
      <c r="V24" s="64">
        <f t="shared" si="8"/>
        <v>0</v>
      </c>
      <c r="W24" s="43">
        <f t="shared" si="8"/>
        <v>0</v>
      </c>
      <c r="X24" s="18">
        <f t="shared" si="8"/>
        <v>0</v>
      </c>
      <c r="Y24" s="18">
        <f t="shared" si="8"/>
        <v>0</v>
      </c>
      <c r="Z24" s="18">
        <f t="shared" si="8"/>
        <v>0</v>
      </c>
      <c r="AA24" s="18">
        <f t="shared" si="8"/>
        <v>0</v>
      </c>
      <c r="AB24" s="18">
        <f t="shared" si="8"/>
        <v>0</v>
      </c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9"/>
    </row>
    <row r="25" spans="1:40" ht="39" customHeight="1">
      <c r="A25" s="20">
        <v>2</v>
      </c>
      <c r="B25" s="21" t="s">
        <v>45</v>
      </c>
      <c r="C25" s="43">
        <v>0</v>
      </c>
      <c r="D25" s="43">
        <v>0</v>
      </c>
      <c r="E25" s="65">
        <v>2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2</v>
      </c>
      <c r="S25" s="43">
        <v>0</v>
      </c>
      <c r="T25" s="43">
        <v>0</v>
      </c>
      <c r="U25" s="43">
        <v>0</v>
      </c>
      <c r="V25" s="64">
        <v>0</v>
      </c>
      <c r="W25" s="43">
        <v>0</v>
      </c>
      <c r="X25" s="18">
        <f>X21</f>
        <v>2</v>
      </c>
      <c r="Y25" s="18">
        <v>0</v>
      </c>
      <c r="Z25" s="18">
        <f>Z21</f>
        <v>0</v>
      </c>
      <c r="AA25" s="18">
        <f>AA21</f>
        <v>0</v>
      </c>
      <c r="AB25" s="18">
        <f>AB21</f>
        <v>0</v>
      </c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9"/>
    </row>
    <row r="26" spans="1:40" ht="42" customHeight="1">
      <c r="A26" s="22">
        <v>3</v>
      </c>
      <c r="B26" s="23" t="s">
        <v>46</v>
      </c>
      <c r="C26" s="43">
        <f aca="true" t="shared" si="9" ref="C26:AB26">C18</f>
        <v>3</v>
      </c>
      <c r="D26" s="43">
        <f t="shared" si="9"/>
        <v>3</v>
      </c>
      <c r="E26" s="66">
        <f t="shared" si="9"/>
        <v>0</v>
      </c>
      <c r="F26" s="43">
        <f t="shared" si="9"/>
        <v>3</v>
      </c>
      <c r="G26" s="43">
        <f t="shared" si="9"/>
        <v>3</v>
      </c>
      <c r="H26" s="43">
        <f t="shared" si="9"/>
        <v>3</v>
      </c>
      <c r="I26" s="43">
        <f t="shared" si="9"/>
        <v>3</v>
      </c>
      <c r="J26" s="43">
        <f t="shared" si="9"/>
        <v>3</v>
      </c>
      <c r="K26" s="43">
        <f t="shared" si="9"/>
        <v>3</v>
      </c>
      <c r="L26" s="43">
        <f t="shared" si="9"/>
        <v>3</v>
      </c>
      <c r="M26" s="43">
        <f t="shared" si="9"/>
        <v>3</v>
      </c>
      <c r="N26" s="43">
        <f t="shared" si="9"/>
        <v>3</v>
      </c>
      <c r="O26" s="43">
        <f t="shared" si="9"/>
        <v>3</v>
      </c>
      <c r="P26" s="43">
        <f t="shared" si="9"/>
        <v>3</v>
      </c>
      <c r="Q26" s="43">
        <f t="shared" si="9"/>
        <v>3</v>
      </c>
      <c r="R26" s="43">
        <f t="shared" si="9"/>
        <v>0</v>
      </c>
      <c r="S26" s="43">
        <f t="shared" si="9"/>
        <v>3</v>
      </c>
      <c r="T26" s="43">
        <f t="shared" si="9"/>
        <v>3</v>
      </c>
      <c r="U26" s="43">
        <f t="shared" si="9"/>
        <v>3</v>
      </c>
      <c r="V26" s="64">
        <f t="shared" si="9"/>
        <v>3</v>
      </c>
      <c r="W26" s="43">
        <f t="shared" si="9"/>
        <v>3</v>
      </c>
      <c r="X26" s="18">
        <f t="shared" si="9"/>
        <v>0</v>
      </c>
      <c r="Y26" s="18">
        <f t="shared" si="9"/>
        <v>3</v>
      </c>
      <c r="Z26" s="18">
        <f t="shared" si="9"/>
        <v>0</v>
      </c>
      <c r="AA26" s="18">
        <f t="shared" si="9"/>
        <v>0</v>
      </c>
      <c r="AB26" s="18">
        <f t="shared" si="9"/>
        <v>0</v>
      </c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9"/>
    </row>
    <row r="27" spans="1:40" ht="45.75" customHeight="1">
      <c r="A27" s="14"/>
      <c r="B27" s="144" t="s">
        <v>47</v>
      </c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6"/>
      <c r="X27" s="138" t="s">
        <v>47</v>
      </c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40"/>
      <c r="AN27" s="15"/>
    </row>
    <row r="28" spans="1:40" ht="39.75" customHeight="1">
      <c r="A28" s="16">
        <v>1</v>
      </c>
      <c r="B28" s="17" t="s">
        <v>48</v>
      </c>
      <c r="C28" s="43">
        <f aca="true" t="shared" si="10" ref="C28:AB28">C20</f>
        <v>0</v>
      </c>
      <c r="D28" s="43">
        <f t="shared" si="10"/>
        <v>0</v>
      </c>
      <c r="E28" s="63">
        <f t="shared" si="10"/>
        <v>0</v>
      </c>
      <c r="F28" s="43">
        <f t="shared" si="10"/>
        <v>0</v>
      </c>
      <c r="G28" s="43">
        <f t="shared" si="10"/>
        <v>0</v>
      </c>
      <c r="H28" s="43">
        <f t="shared" si="10"/>
        <v>0</v>
      </c>
      <c r="I28" s="43">
        <f t="shared" si="10"/>
        <v>0</v>
      </c>
      <c r="J28" s="43">
        <f t="shared" si="10"/>
        <v>0</v>
      </c>
      <c r="K28" s="43">
        <f t="shared" si="10"/>
        <v>0</v>
      </c>
      <c r="L28" s="43">
        <f t="shared" si="10"/>
        <v>0</v>
      </c>
      <c r="M28" s="43">
        <f t="shared" si="10"/>
        <v>0</v>
      </c>
      <c r="N28" s="43">
        <f t="shared" si="10"/>
        <v>0</v>
      </c>
      <c r="O28" s="43">
        <f t="shared" si="10"/>
        <v>0</v>
      </c>
      <c r="P28" s="43">
        <f t="shared" si="10"/>
        <v>0</v>
      </c>
      <c r="Q28" s="43">
        <f t="shared" si="10"/>
        <v>0</v>
      </c>
      <c r="R28" s="43">
        <f t="shared" si="10"/>
        <v>0</v>
      </c>
      <c r="S28" s="43">
        <f t="shared" si="10"/>
        <v>0</v>
      </c>
      <c r="T28" s="43">
        <f t="shared" si="10"/>
        <v>0</v>
      </c>
      <c r="U28" s="43">
        <f t="shared" si="10"/>
        <v>0</v>
      </c>
      <c r="V28" s="64">
        <f t="shared" si="10"/>
        <v>0</v>
      </c>
      <c r="W28" s="43">
        <f t="shared" si="10"/>
        <v>0</v>
      </c>
      <c r="X28" s="18">
        <f t="shared" si="10"/>
        <v>0</v>
      </c>
      <c r="Y28" s="18">
        <f t="shared" si="10"/>
        <v>0</v>
      </c>
      <c r="Z28" s="18">
        <f t="shared" si="10"/>
        <v>0</v>
      </c>
      <c r="AA28" s="18">
        <f t="shared" si="10"/>
        <v>0</v>
      </c>
      <c r="AB28" s="18">
        <f t="shared" si="10"/>
        <v>0</v>
      </c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9"/>
    </row>
    <row r="29" spans="1:40" ht="37.5" customHeight="1">
      <c r="A29" s="20">
        <v>2</v>
      </c>
      <c r="B29" s="21" t="s">
        <v>49</v>
      </c>
      <c r="C29" s="43">
        <f aca="true" t="shared" si="11" ref="C29:AB29">C25</f>
        <v>0</v>
      </c>
      <c r="D29" s="43">
        <f t="shared" si="11"/>
        <v>0</v>
      </c>
      <c r="E29" s="65">
        <v>0</v>
      </c>
      <c r="F29" s="43">
        <f t="shared" si="11"/>
        <v>0</v>
      </c>
      <c r="G29" s="43">
        <f t="shared" si="11"/>
        <v>0</v>
      </c>
      <c r="H29" s="43">
        <f t="shared" si="11"/>
        <v>0</v>
      </c>
      <c r="I29" s="43">
        <f t="shared" si="11"/>
        <v>0</v>
      </c>
      <c r="J29" s="43">
        <f t="shared" si="11"/>
        <v>0</v>
      </c>
      <c r="K29" s="43">
        <f t="shared" si="11"/>
        <v>0</v>
      </c>
      <c r="L29" s="43">
        <f t="shared" si="11"/>
        <v>0</v>
      </c>
      <c r="M29" s="43">
        <f t="shared" si="11"/>
        <v>0</v>
      </c>
      <c r="N29" s="43">
        <f t="shared" si="11"/>
        <v>0</v>
      </c>
      <c r="O29" s="43">
        <f t="shared" si="11"/>
        <v>0</v>
      </c>
      <c r="P29" s="43">
        <f t="shared" si="11"/>
        <v>0</v>
      </c>
      <c r="Q29" s="43">
        <f t="shared" si="11"/>
        <v>0</v>
      </c>
      <c r="R29" s="43">
        <f t="shared" si="11"/>
        <v>2</v>
      </c>
      <c r="S29" s="43">
        <f t="shared" si="11"/>
        <v>0</v>
      </c>
      <c r="T29" s="43">
        <f t="shared" si="11"/>
        <v>0</v>
      </c>
      <c r="U29" s="43">
        <f t="shared" si="11"/>
        <v>0</v>
      </c>
      <c r="V29" s="64">
        <f t="shared" si="11"/>
        <v>0</v>
      </c>
      <c r="W29" s="43">
        <f t="shared" si="11"/>
        <v>0</v>
      </c>
      <c r="X29" s="18">
        <f t="shared" si="11"/>
        <v>2</v>
      </c>
      <c r="Y29" s="18">
        <v>0</v>
      </c>
      <c r="Z29" s="18">
        <f t="shared" si="11"/>
        <v>0</v>
      </c>
      <c r="AA29" s="18">
        <f t="shared" si="11"/>
        <v>0</v>
      </c>
      <c r="AB29" s="18">
        <f t="shared" si="11"/>
        <v>0</v>
      </c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9"/>
    </row>
    <row r="30" spans="1:40" ht="42" customHeight="1">
      <c r="A30" s="22">
        <v>3</v>
      </c>
      <c r="B30" s="23" t="s">
        <v>50</v>
      </c>
      <c r="C30" s="43">
        <v>3</v>
      </c>
      <c r="D30" s="43">
        <v>3</v>
      </c>
      <c r="E30" s="67">
        <v>3</v>
      </c>
      <c r="F30" s="43">
        <v>3</v>
      </c>
      <c r="G30" s="43">
        <v>3</v>
      </c>
      <c r="H30" s="43">
        <v>3</v>
      </c>
      <c r="I30" s="43">
        <v>3</v>
      </c>
      <c r="J30" s="43">
        <v>3</v>
      </c>
      <c r="K30" s="43">
        <v>3</v>
      </c>
      <c r="L30" s="43">
        <v>3</v>
      </c>
      <c r="M30" s="43">
        <v>3</v>
      </c>
      <c r="N30" s="43">
        <v>3</v>
      </c>
      <c r="O30" s="43">
        <v>3</v>
      </c>
      <c r="P30" s="43">
        <v>3</v>
      </c>
      <c r="Q30" s="43">
        <v>3</v>
      </c>
      <c r="R30" s="43">
        <v>0</v>
      </c>
      <c r="S30" s="43">
        <v>3</v>
      </c>
      <c r="T30" s="43">
        <v>3</v>
      </c>
      <c r="U30" s="43">
        <v>3</v>
      </c>
      <c r="V30" s="64">
        <v>3</v>
      </c>
      <c r="W30" s="43">
        <v>3</v>
      </c>
      <c r="X30" s="18">
        <f>X22</f>
        <v>0</v>
      </c>
      <c r="Y30" s="18">
        <v>3</v>
      </c>
      <c r="Z30" s="18">
        <f>Z22</f>
        <v>0</v>
      </c>
      <c r="AA30" s="18">
        <f>AA22</f>
        <v>0</v>
      </c>
      <c r="AB30" s="18">
        <f>AB22</f>
        <v>0</v>
      </c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23.25" customHeight="1">
      <c r="A31" s="26"/>
      <c r="B31" s="27" t="s">
        <v>51</v>
      </c>
      <c r="C31" s="28">
        <f>SUBTOTAL(109,'регулятивные УУД'!$C$3:$C$30)</f>
        <v>18</v>
      </c>
      <c r="D31" s="28">
        <f>SUBTOTAL(109,'регулятивные УУД'!$D$3:$D$30)</f>
        <v>18</v>
      </c>
      <c r="E31" s="29">
        <f>SUBTOTAL(109,'регулятивные УУД'!$E$3:$E$30)</f>
        <v>15</v>
      </c>
      <c r="F31" s="28">
        <f>SUBTOTAL(109,'регулятивные УУД'!$F$3:$F$30)</f>
        <v>18</v>
      </c>
      <c r="G31" s="28">
        <f>SUBTOTAL(109,'регулятивные УУД'!$G$3:$G$30)</f>
        <v>18</v>
      </c>
      <c r="H31" s="28">
        <f>SUBTOTAL(109,'регулятивные УУД'!$H$3:$H$30)</f>
        <v>18</v>
      </c>
      <c r="I31" s="28">
        <f>SUBTOTAL(109,'регулятивные УУД'!$I$3:$I$30)</f>
        <v>18</v>
      </c>
      <c r="J31" s="28">
        <f>SUBTOTAL(109,'регулятивные УУД'!$J$3:$J$30)</f>
        <v>18</v>
      </c>
      <c r="K31" s="28">
        <f>SUBTOTAL(109,'регулятивные УУД'!$K$3:$K$30)</f>
        <v>18</v>
      </c>
      <c r="L31" s="28">
        <f>SUBTOTAL(109,'регулятивные УУД'!$L$3:$L$30)</f>
        <v>18</v>
      </c>
      <c r="M31" s="28">
        <f>SUBTOTAL(109,'регулятивные УУД'!$M$3:$M$30)</f>
        <v>18</v>
      </c>
      <c r="N31" s="28">
        <f>SUBTOTAL(109,'регулятивные УУД'!$N$3:$N$30)</f>
        <v>18</v>
      </c>
      <c r="O31" s="28">
        <f>SUBTOTAL(109,'регулятивные УУД'!$O$3:$O$30)</f>
        <v>18</v>
      </c>
      <c r="P31" s="28">
        <f>SUBTOTAL(109,'регулятивные УУД'!$P$3:$P$30)</f>
        <v>18</v>
      </c>
      <c r="Q31" s="28">
        <f>SUBTOTAL(109,'регулятивные УУД'!$Q$3:$Q$30)</f>
        <v>18</v>
      </c>
      <c r="R31" s="28">
        <f>SUBTOTAL(109,'регулятивные УУД'!$R$3:$R$30)</f>
        <v>14</v>
      </c>
      <c r="S31" s="28">
        <f>SUBTOTAL(109,'регулятивные УУД'!$S$3:$S$30)</f>
        <v>18</v>
      </c>
      <c r="T31" s="28">
        <f>SUBTOTAL(109,'регулятивные УУД'!$T$3:$T$30)</f>
        <v>18</v>
      </c>
      <c r="U31" s="28">
        <f>SUBTOTAL(109,'регулятивные УУД'!$U$3:$U$30)</f>
        <v>18</v>
      </c>
      <c r="V31" s="30">
        <f>SUBTOTAL(109,'регулятивные УУД'!$V$3:$V$30)</f>
        <v>20</v>
      </c>
      <c r="W31" s="27">
        <f>SUBTOTAL(109,'регулятивные УУД'!W$3:W30)</f>
        <v>18</v>
      </c>
      <c r="X31" s="27">
        <f>SUBTOTAL(109,'регулятивные УУД'!X$3:X30)</f>
        <v>14</v>
      </c>
      <c r="Y31" s="27">
        <f>SUBTOTAL(109,'регулятивные УУД'!Y$3:Y30)</f>
        <v>18</v>
      </c>
      <c r="Z31" s="27">
        <f>SUBTOTAL(109,'регулятивные УУД'!Z$3:Z30)</f>
        <v>0</v>
      </c>
      <c r="AA31" s="27">
        <f>SUBTOTAL(109,'регулятивные УУД'!AA$3:AA30)</f>
        <v>0</v>
      </c>
      <c r="AB31" s="27">
        <f>SUBTOTAL(109,'регулятивные УУД'!AB$3:AB30)</f>
        <v>0</v>
      </c>
      <c r="AC31" s="27">
        <f>SUBTOTAL(109,'регулятивные УУД'!AC$3:AC30)</f>
        <v>0</v>
      </c>
      <c r="AD31" s="27">
        <f>SUBTOTAL(109,'регулятивные УУД'!AD$3:AD30)</f>
        <v>0</v>
      </c>
      <c r="AE31" s="27">
        <f>SUBTOTAL(109,'регулятивные УУД'!AE$3:AE30)</f>
        <v>0</v>
      </c>
      <c r="AF31" s="27">
        <f>SUBTOTAL(109,'регулятивные УУД'!AF$3:AF30)</f>
        <v>0</v>
      </c>
      <c r="AG31" s="27">
        <f>SUBTOTAL(109,'регулятивные УУД'!AG$3:AG30)</f>
        <v>0</v>
      </c>
      <c r="AH31" s="27">
        <f>SUBTOTAL(109,'регулятивные УУД'!AH$3:AH30)</f>
        <v>0</v>
      </c>
      <c r="AI31" s="27">
        <f>SUBTOTAL(109,'регулятивные УУД'!AI$3:AI30)</f>
        <v>0</v>
      </c>
      <c r="AJ31" s="27">
        <f>SUBTOTAL(109,'регулятивные УУД'!AJ$3:AJ30)</f>
        <v>0</v>
      </c>
      <c r="AK31" s="27">
        <f>SUBTOTAL(109,'регулятивные УУД'!AK$3:AK30)</f>
        <v>0</v>
      </c>
      <c r="AL31" s="27">
        <f>SUBTOTAL(109,'регулятивные УУД'!AL$3:AL30)</f>
        <v>0</v>
      </c>
      <c r="AM31" s="27">
        <f>SUBTOTAL(109,'регулятивные УУД'!AM$3:AM30)</f>
        <v>0</v>
      </c>
      <c r="AN31" s="31"/>
    </row>
    <row r="32" spans="1:40" ht="23.25" customHeight="1">
      <c r="A32" s="32"/>
      <c r="B32" s="33" t="s">
        <v>52</v>
      </c>
      <c r="C32" s="34">
        <f aca="true" t="shared" si="12" ref="C32:AM32">C31/21</f>
        <v>0.8571428571428571</v>
      </c>
      <c r="D32" s="34">
        <f t="shared" si="12"/>
        <v>0.8571428571428571</v>
      </c>
      <c r="E32" s="34">
        <f t="shared" si="12"/>
        <v>0.7142857142857143</v>
      </c>
      <c r="F32" s="34">
        <f t="shared" si="12"/>
        <v>0.8571428571428571</v>
      </c>
      <c r="G32" s="34">
        <f t="shared" si="12"/>
        <v>0.8571428571428571</v>
      </c>
      <c r="H32" s="34">
        <f t="shared" si="12"/>
        <v>0.8571428571428571</v>
      </c>
      <c r="I32" s="34">
        <f t="shared" si="12"/>
        <v>0.8571428571428571</v>
      </c>
      <c r="J32" s="34">
        <f t="shared" si="12"/>
        <v>0.8571428571428571</v>
      </c>
      <c r="K32" s="34">
        <f t="shared" si="12"/>
        <v>0.8571428571428571</v>
      </c>
      <c r="L32" s="34">
        <f t="shared" si="12"/>
        <v>0.8571428571428571</v>
      </c>
      <c r="M32" s="34">
        <f t="shared" si="12"/>
        <v>0.8571428571428571</v>
      </c>
      <c r="N32" s="34">
        <f t="shared" si="12"/>
        <v>0.8571428571428571</v>
      </c>
      <c r="O32" s="34">
        <f t="shared" si="12"/>
        <v>0.8571428571428571</v>
      </c>
      <c r="P32" s="34">
        <f t="shared" si="12"/>
        <v>0.8571428571428571</v>
      </c>
      <c r="Q32" s="34">
        <f t="shared" si="12"/>
        <v>0.8571428571428571</v>
      </c>
      <c r="R32" s="34">
        <f t="shared" si="12"/>
        <v>0.6666666666666666</v>
      </c>
      <c r="S32" s="34">
        <f t="shared" si="12"/>
        <v>0.8571428571428571</v>
      </c>
      <c r="T32" s="34">
        <f t="shared" si="12"/>
        <v>0.8571428571428571</v>
      </c>
      <c r="U32" s="34">
        <f t="shared" si="12"/>
        <v>0.8571428571428571</v>
      </c>
      <c r="V32" s="34">
        <f t="shared" si="12"/>
        <v>0.9523809523809523</v>
      </c>
      <c r="W32" s="34">
        <f t="shared" si="12"/>
        <v>0.8571428571428571</v>
      </c>
      <c r="X32" s="35">
        <f t="shared" si="12"/>
        <v>0.6666666666666666</v>
      </c>
      <c r="Y32" s="35">
        <f t="shared" si="12"/>
        <v>0.8571428571428571</v>
      </c>
      <c r="Z32" s="35">
        <f t="shared" si="12"/>
        <v>0</v>
      </c>
      <c r="AA32" s="35">
        <f t="shared" si="12"/>
        <v>0</v>
      </c>
      <c r="AB32" s="35">
        <f t="shared" si="12"/>
        <v>0</v>
      </c>
      <c r="AC32" s="35">
        <f t="shared" si="12"/>
        <v>0</v>
      </c>
      <c r="AD32" s="35">
        <f t="shared" si="12"/>
        <v>0</v>
      </c>
      <c r="AE32" s="35">
        <f t="shared" si="12"/>
        <v>0</v>
      </c>
      <c r="AF32" s="35">
        <f t="shared" si="12"/>
        <v>0</v>
      </c>
      <c r="AG32" s="35">
        <f t="shared" si="12"/>
        <v>0</v>
      </c>
      <c r="AH32" s="35">
        <f t="shared" si="12"/>
        <v>0</v>
      </c>
      <c r="AI32" s="35">
        <f t="shared" si="12"/>
        <v>0</v>
      </c>
      <c r="AJ32" s="35">
        <f t="shared" si="12"/>
        <v>0</v>
      </c>
      <c r="AK32" s="35">
        <f t="shared" si="12"/>
        <v>0</v>
      </c>
      <c r="AL32" s="35">
        <f t="shared" si="12"/>
        <v>0</v>
      </c>
      <c r="AM32" s="35">
        <f t="shared" si="12"/>
        <v>0</v>
      </c>
      <c r="AN32" s="15"/>
    </row>
    <row r="33" ht="15.75" customHeight="1">
      <c r="A33" s="36"/>
    </row>
    <row r="34" ht="15.75" customHeight="1">
      <c r="A34" s="36"/>
    </row>
    <row r="35" spans="1:39" ht="15.75" customHeight="1">
      <c r="A35" s="36"/>
      <c r="B35" s="37" t="s">
        <v>3</v>
      </c>
      <c r="C35" s="38">
        <f aca="true" t="shared" si="13" ref="C35:AM35">IF(C32&lt;30%,1,IF(C32&lt;45%,2,IF(C32&lt;60%,3,IF(C32&lt;84%,4,IF(C32&lt;=100%,5,)))))</f>
        <v>5</v>
      </c>
      <c r="D35" s="38">
        <f t="shared" si="13"/>
        <v>5</v>
      </c>
      <c r="E35" s="38">
        <f t="shared" si="13"/>
        <v>4</v>
      </c>
      <c r="F35" s="38">
        <f t="shared" si="13"/>
        <v>5</v>
      </c>
      <c r="G35" s="38">
        <f t="shared" si="13"/>
        <v>5</v>
      </c>
      <c r="H35" s="38">
        <f t="shared" si="13"/>
        <v>5</v>
      </c>
      <c r="I35" s="38">
        <f t="shared" si="13"/>
        <v>5</v>
      </c>
      <c r="J35" s="38">
        <f t="shared" si="13"/>
        <v>5</v>
      </c>
      <c r="K35" s="38">
        <f t="shared" si="13"/>
        <v>5</v>
      </c>
      <c r="L35" s="38">
        <f t="shared" si="13"/>
        <v>5</v>
      </c>
      <c r="M35" s="38">
        <f t="shared" si="13"/>
        <v>5</v>
      </c>
      <c r="N35" s="38">
        <f t="shared" si="13"/>
        <v>5</v>
      </c>
      <c r="O35" s="38">
        <f t="shared" si="13"/>
        <v>5</v>
      </c>
      <c r="P35" s="38">
        <f t="shared" si="13"/>
        <v>5</v>
      </c>
      <c r="Q35" s="38">
        <f t="shared" si="13"/>
        <v>5</v>
      </c>
      <c r="R35" s="38">
        <f t="shared" si="13"/>
        <v>4</v>
      </c>
      <c r="S35" s="38">
        <f t="shared" si="13"/>
        <v>5</v>
      </c>
      <c r="T35" s="38">
        <f t="shared" si="13"/>
        <v>5</v>
      </c>
      <c r="U35" s="38">
        <f t="shared" si="13"/>
        <v>5</v>
      </c>
      <c r="V35" s="38">
        <f t="shared" si="13"/>
        <v>5</v>
      </c>
      <c r="W35" s="38">
        <f t="shared" si="13"/>
        <v>5</v>
      </c>
      <c r="X35" s="38">
        <f t="shared" si="13"/>
        <v>4</v>
      </c>
      <c r="Y35" s="38">
        <f t="shared" si="13"/>
        <v>5</v>
      </c>
      <c r="Z35" s="38">
        <f t="shared" si="13"/>
        <v>1</v>
      </c>
      <c r="AA35" s="38">
        <f t="shared" si="13"/>
        <v>1</v>
      </c>
      <c r="AB35" s="38">
        <f t="shared" si="13"/>
        <v>1</v>
      </c>
      <c r="AC35" s="38">
        <f t="shared" si="13"/>
        <v>1</v>
      </c>
      <c r="AD35" s="38">
        <f t="shared" si="13"/>
        <v>1</v>
      </c>
      <c r="AE35" s="38">
        <f t="shared" si="13"/>
        <v>1</v>
      </c>
      <c r="AF35" s="38">
        <f t="shared" si="13"/>
        <v>1</v>
      </c>
      <c r="AG35" s="38">
        <f t="shared" si="13"/>
        <v>1</v>
      </c>
      <c r="AH35" s="38">
        <f t="shared" si="13"/>
        <v>1</v>
      </c>
      <c r="AI35" s="38">
        <f t="shared" si="13"/>
        <v>1</v>
      </c>
      <c r="AJ35" s="38">
        <f t="shared" si="13"/>
        <v>1</v>
      </c>
      <c r="AK35" s="38">
        <f t="shared" si="13"/>
        <v>1</v>
      </c>
      <c r="AL35" s="38">
        <f t="shared" si="13"/>
        <v>1</v>
      </c>
      <c r="AM35" s="38">
        <f t="shared" si="13"/>
        <v>1</v>
      </c>
    </row>
    <row r="36" spans="1:2" ht="15.75" customHeight="1">
      <c r="A36" s="36"/>
      <c r="B36" s="39" t="s">
        <v>4</v>
      </c>
    </row>
    <row r="37" spans="1:2" ht="15.75" customHeight="1">
      <c r="A37" s="36"/>
      <c r="B37" s="39" t="s">
        <v>5</v>
      </c>
    </row>
    <row r="38" spans="1:2" ht="15.75" customHeight="1">
      <c r="A38" s="36"/>
      <c r="B38" s="39" t="s">
        <v>6</v>
      </c>
    </row>
    <row r="39" spans="1:2" ht="15.75" customHeight="1">
      <c r="A39" s="36"/>
      <c r="B39" s="40" t="s">
        <v>7</v>
      </c>
    </row>
    <row r="40" spans="1:2" ht="15.75" customHeight="1">
      <c r="A40" s="36"/>
      <c r="B40" s="41"/>
    </row>
    <row r="41" spans="1:2" ht="15.75" customHeight="1">
      <c r="A41" s="36"/>
      <c r="B41" s="41"/>
    </row>
    <row r="42" spans="1:2" ht="15.75" customHeight="1">
      <c r="A42" s="36"/>
      <c r="B42" s="41"/>
    </row>
    <row r="43" ht="15.75" customHeight="1">
      <c r="A43" s="36"/>
    </row>
    <row r="44" ht="15.75" customHeight="1">
      <c r="A44" s="36"/>
    </row>
    <row r="45" ht="15.75" customHeight="1">
      <c r="A45" s="36"/>
    </row>
    <row r="46" ht="15.75" customHeight="1">
      <c r="A46" s="36"/>
    </row>
    <row r="47" ht="15.75" customHeight="1">
      <c r="A47" s="36"/>
    </row>
    <row r="48" ht="15.75" customHeight="1">
      <c r="A48" s="36"/>
    </row>
    <row r="49" ht="15.75" customHeight="1">
      <c r="A49" s="36"/>
    </row>
    <row r="50" ht="15.75" customHeight="1">
      <c r="A50" s="36"/>
    </row>
    <row r="51" ht="15.75" customHeight="1">
      <c r="A51" s="36"/>
    </row>
    <row r="52" ht="15.75" customHeight="1">
      <c r="A52" s="36"/>
    </row>
    <row r="53" ht="15.75" customHeight="1">
      <c r="A53" s="36"/>
    </row>
    <row r="54" ht="15.75" customHeight="1">
      <c r="A54" s="36"/>
    </row>
    <row r="55" ht="15.75" customHeight="1">
      <c r="A55" s="36"/>
    </row>
    <row r="56" ht="15.75" customHeight="1">
      <c r="A56" s="36"/>
    </row>
    <row r="57" ht="15.75" customHeight="1">
      <c r="A57" s="36"/>
    </row>
    <row r="58" ht="15.75" customHeight="1">
      <c r="A58" s="36"/>
    </row>
    <row r="59" ht="15.75" customHeight="1">
      <c r="A59" s="36"/>
    </row>
    <row r="60" ht="15.75" customHeight="1">
      <c r="A60" s="36"/>
    </row>
    <row r="61" ht="15.75" customHeight="1">
      <c r="A61" s="36"/>
    </row>
    <row r="62" ht="15.75" customHeight="1">
      <c r="A62" s="36"/>
    </row>
    <row r="63" ht="15.75" customHeight="1">
      <c r="A63" s="36"/>
    </row>
    <row r="64" ht="15.75" customHeight="1">
      <c r="A64" s="36"/>
    </row>
    <row r="65" ht="15.75" customHeight="1">
      <c r="A65" s="36"/>
    </row>
    <row r="66" ht="15.75" customHeight="1">
      <c r="A66" s="36"/>
    </row>
    <row r="67" ht="15.75" customHeight="1">
      <c r="A67" s="36"/>
    </row>
    <row r="68" ht="15.75" customHeight="1">
      <c r="A68" s="36"/>
    </row>
    <row r="69" ht="15.75" customHeight="1">
      <c r="A69" s="36"/>
    </row>
    <row r="70" ht="15.75" customHeight="1">
      <c r="A70" s="36"/>
    </row>
    <row r="71" ht="15.75" customHeight="1">
      <c r="A71" s="36"/>
    </row>
    <row r="72" ht="15.75" customHeight="1">
      <c r="A72" s="36"/>
    </row>
    <row r="73" ht="15.75" customHeight="1">
      <c r="A73" s="36"/>
    </row>
    <row r="74" ht="15.75" customHeight="1">
      <c r="A74" s="36"/>
    </row>
    <row r="75" ht="15.75" customHeight="1">
      <c r="A75" s="36"/>
    </row>
    <row r="76" ht="15.75" customHeight="1">
      <c r="A76" s="36"/>
    </row>
    <row r="77" ht="15.75" customHeight="1">
      <c r="A77" s="36"/>
    </row>
    <row r="78" ht="15.75" customHeight="1">
      <c r="A78" s="36"/>
    </row>
    <row r="79" ht="15.75" customHeight="1">
      <c r="A79" s="36"/>
    </row>
    <row r="80" ht="15.75" customHeight="1">
      <c r="A80" s="36"/>
    </row>
    <row r="81" ht="15.75" customHeight="1">
      <c r="A81" s="36"/>
    </row>
    <row r="82" ht="15.75" customHeight="1">
      <c r="A82" s="36"/>
    </row>
    <row r="83" ht="15.75" customHeight="1">
      <c r="A83" s="36"/>
    </row>
    <row r="84" ht="15.75" customHeight="1">
      <c r="A84" s="36"/>
    </row>
    <row r="85" ht="15.75" customHeight="1">
      <c r="A85" s="36"/>
    </row>
    <row r="86" ht="15.75" customHeight="1">
      <c r="A86" s="36"/>
    </row>
    <row r="87" ht="15.75" customHeight="1">
      <c r="A87" s="36"/>
    </row>
    <row r="88" ht="15.75" customHeight="1">
      <c r="A88" s="36"/>
    </row>
    <row r="89" ht="15.75" customHeight="1">
      <c r="A89" s="36"/>
    </row>
    <row r="90" ht="15.75" customHeight="1">
      <c r="A90" s="36"/>
    </row>
    <row r="91" ht="15.75" customHeight="1">
      <c r="A91" s="36"/>
    </row>
    <row r="92" ht="15.75" customHeight="1">
      <c r="A92" s="36"/>
    </row>
    <row r="93" ht="15.75" customHeight="1">
      <c r="A93" s="36"/>
    </row>
    <row r="94" ht="15.75" customHeight="1">
      <c r="A94" s="36"/>
    </row>
    <row r="95" ht="15.75" customHeight="1">
      <c r="A95" s="36"/>
    </row>
    <row r="96" ht="15.75" customHeight="1">
      <c r="A96" s="36"/>
    </row>
    <row r="97" ht="15.75" customHeight="1">
      <c r="A97" s="36"/>
    </row>
    <row r="98" ht="15.75" customHeight="1">
      <c r="A98" s="36"/>
    </row>
    <row r="99" ht="15.75" customHeight="1">
      <c r="A99" s="36"/>
    </row>
    <row r="100" ht="15.75" customHeight="1">
      <c r="A100" s="36"/>
    </row>
    <row r="101" ht="15.75" customHeight="1">
      <c r="A101" s="36"/>
    </row>
    <row r="102" ht="15.75" customHeight="1">
      <c r="A102" s="36"/>
    </row>
    <row r="103" ht="15.75" customHeight="1">
      <c r="A103" s="36"/>
    </row>
    <row r="104" ht="15.75" customHeight="1">
      <c r="A104" s="36"/>
    </row>
    <row r="105" ht="15.75" customHeight="1">
      <c r="A105" s="36"/>
    </row>
    <row r="106" ht="15.75" customHeight="1">
      <c r="A106" s="36"/>
    </row>
    <row r="107" ht="15.75" customHeight="1">
      <c r="A107" s="36"/>
    </row>
    <row r="108" ht="15.75" customHeight="1">
      <c r="A108" s="36"/>
    </row>
    <row r="109" ht="15.75" customHeight="1">
      <c r="A109" s="36"/>
    </row>
    <row r="110" ht="15.75" customHeight="1">
      <c r="A110" s="36"/>
    </row>
    <row r="111" ht="15.75" customHeight="1">
      <c r="A111" s="36"/>
    </row>
    <row r="112" ht="15.75" customHeight="1">
      <c r="A112" s="36"/>
    </row>
    <row r="113" ht="15.75" customHeight="1">
      <c r="A113" s="36"/>
    </row>
    <row r="114" ht="15.75" customHeight="1">
      <c r="A114" s="36"/>
    </row>
    <row r="115" ht="15.75" customHeight="1">
      <c r="A115" s="36"/>
    </row>
    <row r="116" ht="15.75" customHeight="1">
      <c r="A116" s="36"/>
    </row>
    <row r="117" ht="15.75" customHeight="1">
      <c r="A117" s="36"/>
    </row>
    <row r="118" ht="15.75" customHeight="1">
      <c r="A118" s="36"/>
    </row>
    <row r="119" ht="15.75" customHeight="1">
      <c r="A119" s="36"/>
    </row>
    <row r="120" ht="15.75" customHeight="1">
      <c r="A120" s="36"/>
    </row>
    <row r="121" ht="15.75" customHeight="1">
      <c r="A121" s="36"/>
    </row>
    <row r="122" ht="15.75" customHeight="1">
      <c r="A122" s="36"/>
    </row>
    <row r="123" ht="15.75" customHeight="1">
      <c r="A123" s="36"/>
    </row>
    <row r="124" ht="15.75" customHeight="1">
      <c r="A124" s="36"/>
    </row>
    <row r="125" ht="15.75" customHeight="1">
      <c r="A125" s="36"/>
    </row>
    <row r="126" ht="15.75" customHeight="1">
      <c r="A126" s="36"/>
    </row>
    <row r="127" ht="15.75" customHeight="1">
      <c r="A127" s="36"/>
    </row>
    <row r="128" ht="15.75" customHeight="1">
      <c r="A128" s="36"/>
    </row>
    <row r="129" ht="15.75" customHeight="1">
      <c r="A129" s="36"/>
    </row>
    <row r="130" ht="15.75" customHeight="1">
      <c r="A130" s="36"/>
    </row>
    <row r="131" ht="15.75" customHeight="1">
      <c r="A131" s="36"/>
    </row>
    <row r="132" ht="15.75" customHeight="1">
      <c r="A132" s="36"/>
    </row>
    <row r="133" ht="15.75" customHeight="1">
      <c r="A133" s="36"/>
    </row>
    <row r="134" ht="15.75" customHeight="1">
      <c r="A134" s="36"/>
    </row>
    <row r="135" ht="15.75" customHeight="1">
      <c r="A135" s="36"/>
    </row>
    <row r="136" ht="15.75" customHeight="1">
      <c r="A136" s="36"/>
    </row>
    <row r="137" ht="15.75" customHeight="1">
      <c r="A137" s="36"/>
    </row>
    <row r="138" ht="15.75" customHeight="1">
      <c r="A138" s="36"/>
    </row>
    <row r="139" ht="15.75" customHeight="1">
      <c r="A139" s="36"/>
    </row>
    <row r="140" ht="15.75" customHeight="1">
      <c r="A140" s="36"/>
    </row>
    <row r="141" ht="15.75" customHeight="1">
      <c r="A141" s="36"/>
    </row>
    <row r="142" ht="15.75" customHeight="1">
      <c r="A142" s="36"/>
    </row>
    <row r="143" ht="15.75" customHeight="1">
      <c r="A143" s="36"/>
    </row>
    <row r="144" ht="15.75" customHeight="1">
      <c r="A144" s="36"/>
    </row>
    <row r="145" ht="15.75" customHeight="1">
      <c r="A145" s="36"/>
    </row>
    <row r="146" ht="15.75" customHeight="1">
      <c r="A146" s="36"/>
    </row>
    <row r="147" ht="15.75" customHeight="1">
      <c r="A147" s="36"/>
    </row>
    <row r="148" ht="15.75" customHeight="1">
      <c r="A148" s="36"/>
    </row>
    <row r="149" ht="15.75" customHeight="1">
      <c r="A149" s="36"/>
    </row>
    <row r="150" ht="15.75" customHeight="1">
      <c r="A150" s="36"/>
    </row>
    <row r="151" ht="15.75" customHeight="1">
      <c r="A151" s="36"/>
    </row>
    <row r="152" ht="15.75" customHeight="1">
      <c r="A152" s="36"/>
    </row>
    <row r="153" ht="15.75" customHeight="1">
      <c r="A153" s="36"/>
    </row>
    <row r="154" ht="15.75" customHeight="1">
      <c r="A154" s="36"/>
    </row>
    <row r="155" ht="15.75" customHeight="1">
      <c r="A155" s="36"/>
    </row>
    <row r="156" ht="15.75" customHeight="1">
      <c r="A156" s="36"/>
    </row>
    <row r="157" ht="15.75" customHeight="1">
      <c r="A157" s="36"/>
    </row>
    <row r="158" ht="15.75" customHeight="1">
      <c r="A158" s="36"/>
    </row>
    <row r="159" ht="15.75" customHeight="1">
      <c r="A159" s="36"/>
    </row>
    <row r="160" ht="15.75" customHeight="1">
      <c r="A160" s="36"/>
    </row>
    <row r="161" ht="15.75" customHeight="1">
      <c r="A161" s="36"/>
    </row>
    <row r="162" ht="15.75" customHeight="1">
      <c r="A162" s="36"/>
    </row>
    <row r="163" ht="15.75" customHeight="1">
      <c r="A163" s="36"/>
    </row>
    <row r="164" ht="15.75" customHeight="1">
      <c r="A164" s="36"/>
    </row>
    <row r="165" ht="15.75" customHeight="1">
      <c r="A165" s="36"/>
    </row>
    <row r="166" ht="15.75" customHeight="1">
      <c r="A166" s="36"/>
    </row>
    <row r="167" ht="15.75" customHeight="1">
      <c r="A167" s="36"/>
    </row>
    <row r="168" ht="15.75" customHeight="1">
      <c r="A168" s="36"/>
    </row>
    <row r="169" ht="15.75" customHeight="1">
      <c r="A169" s="36"/>
    </row>
    <row r="170" ht="15.75" customHeight="1">
      <c r="A170" s="36"/>
    </row>
    <row r="171" ht="15.75" customHeight="1">
      <c r="A171" s="36"/>
    </row>
    <row r="172" ht="15.75" customHeight="1">
      <c r="A172" s="36"/>
    </row>
    <row r="173" ht="15.75" customHeight="1">
      <c r="A173" s="36"/>
    </row>
    <row r="174" ht="15.75" customHeight="1">
      <c r="A174" s="36"/>
    </row>
    <row r="175" ht="15.75" customHeight="1">
      <c r="A175" s="36"/>
    </row>
    <row r="176" ht="15.75" customHeight="1">
      <c r="A176" s="36"/>
    </row>
    <row r="177" ht="15.75" customHeight="1">
      <c r="A177" s="36"/>
    </row>
    <row r="178" ht="15.75" customHeight="1">
      <c r="A178" s="36"/>
    </row>
    <row r="179" ht="15.75" customHeight="1">
      <c r="A179" s="36"/>
    </row>
    <row r="180" ht="15.75" customHeight="1">
      <c r="A180" s="36"/>
    </row>
    <row r="181" ht="15.75" customHeight="1">
      <c r="A181" s="36"/>
    </row>
    <row r="182" ht="15.75" customHeight="1">
      <c r="A182" s="36"/>
    </row>
    <row r="183" ht="15.75" customHeight="1">
      <c r="A183" s="36"/>
    </row>
    <row r="184" ht="15.75" customHeight="1">
      <c r="A184" s="36"/>
    </row>
    <row r="185" ht="15.75" customHeight="1">
      <c r="A185" s="36"/>
    </row>
    <row r="186" ht="15.75" customHeight="1">
      <c r="A186" s="36"/>
    </row>
    <row r="187" ht="15.75" customHeight="1">
      <c r="A187" s="36"/>
    </row>
    <row r="188" ht="15.75" customHeight="1">
      <c r="A188" s="36"/>
    </row>
    <row r="189" ht="15.75" customHeight="1">
      <c r="A189" s="36"/>
    </row>
    <row r="190" ht="15.75" customHeight="1">
      <c r="A190" s="36"/>
    </row>
    <row r="191" ht="15.75" customHeight="1">
      <c r="A191" s="36"/>
    </row>
    <row r="192" ht="15.75" customHeight="1">
      <c r="A192" s="36"/>
    </row>
    <row r="193" ht="15.75" customHeight="1">
      <c r="A193" s="36"/>
    </row>
    <row r="194" ht="15.75" customHeight="1">
      <c r="A194" s="36"/>
    </row>
    <row r="195" ht="15.75" customHeight="1">
      <c r="A195" s="36"/>
    </row>
    <row r="196" ht="15.75" customHeight="1">
      <c r="A196" s="36"/>
    </row>
    <row r="197" ht="15.75" customHeight="1">
      <c r="A197" s="36"/>
    </row>
    <row r="198" ht="15.75" customHeight="1">
      <c r="A198" s="36"/>
    </row>
    <row r="199" ht="15.75" customHeight="1">
      <c r="A199" s="36"/>
    </row>
    <row r="200" ht="15.75" customHeight="1">
      <c r="A200" s="36"/>
    </row>
    <row r="201" ht="15.75" customHeight="1">
      <c r="A201" s="36"/>
    </row>
    <row r="202" ht="15.75" customHeight="1">
      <c r="A202" s="36"/>
    </row>
    <row r="203" ht="15.75" customHeight="1">
      <c r="A203" s="36"/>
    </row>
    <row r="204" ht="15.75" customHeight="1">
      <c r="A204" s="36"/>
    </row>
    <row r="205" ht="15.75" customHeight="1">
      <c r="A205" s="36"/>
    </row>
    <row r="206" ht="15.75" customHeight="1">
      <c r="A206" s="36"/>
    </row>
    <row r="207" ht="15.75" customHeight="1">
      <c r="A207" s="36"/>
    </row>
    <row r="208" ht="15.75" customHeight="1">
      <c r="A208" s="36"/>
    </row>
    <row r="209" ht="15.75" customHeight="1">
      <c r="A209" s="36"/>
    </row>
    <row r="210" ht="15.75" customHeight="1">
      <c r="A210" s="36"/>
    </row>
    <row r="211" ht="15.75" customHeight="1">
      <c r="A211" s="36"/>
    </row>
    <row r="212" ht="15.75" customHeight="1">
      <c r="A212" s="36"/>
    </row>
    <row r="213" ht="15.75" customHeight="1">
      <c r="A213" s="36"/>
    </row>
    <row r="214" ht="15.75" customHeight="1">
      <c r="A214" s="36"/>
    </row>
    <row r="215" ht="15.75" customHeight="1">
      <c r="A215" s="36"/>
    </row>
    <row r="216" ht="15.75" customHeight="1">
      <c r="A216" s="36"/>
    </row>
    <row r="217" ht="15.75" customHeight="1">
      <c r="A217" s="36"/>
    </row>
    <row r="218" ht="15.75" customHeight="1">
      <c r="A218" s="36"/>
    </row>
    <row r="219" ht="15.75" customHeight="1">
      <c r="A219" s="36"/>
    </row>
    <row r="220" ht="15.75" customHeight="1">
      <c r="A220" s="36"/>
    </row>
    <row r="221" ht="15.75" customHeight="1">
      <c r="A221" s="36"/>
    </row>
    <row r="222" ht="15.75" customHeight="1">
      <c r="A222" s="36"/>
    </row>
    <row r="223" ht="15.75" customHeight="1">
      <c r="A223" s="36"/>
    </row>
    <row r="224" ht="15.75" customHeight="1">
      <c r="A224" s="36"/>
    </row>
    <row r="225" ht="15.75" customHeight="1">
      <c r="A225" s="36"/>
    </row>
    <row r="226" ht="15.75" customHeight="1">
      <c r="A226" s="36"/>
    </row>
    <row r="227" ht="15.75" customHeight="1">
      <c r="A227" s="36"/>
    </row>
    <row r="228" ht="15.75" customHeight="1">
      <c r="A228" s="36"/>
    </row>
    <row r="229" ht="15.75" customHeight="1">
      <c r="A229" s="36"/>
    </row>
    <row r="230" ht="15.75" customHeight="1">
      <c r="A230" s="36"/>
    </row>
    <row r="231" ht="15.75" customHeight="1">
      <c r="A231" s="36"/>
    </row>
    <row r="232" ht="15.75" customHeight="1">
      <c r="A232" s="36"/>
    </row>
    <row r="233" ht="15.75" customHeight="1">
      <c r="A233" s="36"/>
    </row>
    <row r="234" ht="15.75" customHeight="1">
      <c r="A234" s="36"/>
    </row>
    <row r="235" ht="15.75" customHeight="1">
      <c r="A235" s="36"/>
    </row>
    <row r="236" ht="15.75" customHeight="1">
      <c r="A236" s="36"/>
    </row>
    <row r="237" ht="15.75" customHeight="1">
      <c r="A237" s="36"/>
    </row>
    <row r="238" ht="15.75" customHeight="1">
      <c r="A238" s="36"/>
    </row>
    <row r="239" ht="15.75" customHeight="1">
      <c r="A239" s="36"/>
    </row>
    <row r="240" ht="15.75" customHeight="1">
      <c r="A240" s="36"/>
    </row>
    <row r="241" ht="15.75" customHeight="1">
      <c r="A241" s="36"/>
    </row>
    <row r="242" ht="15.75" customHeight="1">
      <c r="A242" s="36"/>
    </row>
    <row r="243" ht="15.75" customHeight="1">
      <c r="A243" s="36"/>
    </row>
    <row r="244" ht="15.75" customHeight="1">
      <c r="A244" s="36"/>
    </row>
    <row r="245" ht="15.75" customHeight="1">
      <c r="A245" s="36"/>
    </row>
    <row r="246" ht="15.75" customHeight="1">
      <c r="A246" s="36"/>
    </row>
    <row r="247" ht="15.75" customHeight="1">
      <c r="A247" s="36"/>
    </row>
    <row r="248" ht="15.75" customHeight="1">
      <c r="A248" s="36"/>
    </row>
    <row r="249" ht="15.75" customHeight="1">
      <c r="A249" s="36"/>
    </row>
    <row r="250" ht="15.75" customHeight="1">
      <c r="A250" s="36"/>
    </row>
    <row r="251" ht="15.75" customHeight="1">
      <c r="A251" s="36"/>
    </row>
    <row r="252" ht="15.75" customHeight="1">
      <c r="A252" s="36"/>
    </row>
    <row r="253" ht="15.75" customHeight="1">
      <c r="A253" s="36"/>
    </row>
    <row r="254" ht="15.75" customHeight="1">
      <c r="A254" s="36"/>
    </row>
    <row r="255" ht="15.75" customHeight="1">
      <c r="A255" s="36"/>
    </row>
    <row r="256" ht="15.75" customHeight="1">
      <c r="A256" s="36"/>
    </row>
    <row r="257" ht="15.75" customHeight="1">
      <c r="A257" s="36"/>
    </row>
    <row r="258" ht="15.75" customHeight="1">
      <c r="A258" s="36"/>
    </row>
    <row r="259" ht="15.75" customHeight="1">
      <c r="A259" s="36"/>
    </row>
    <row r="260" ht="15.75" customHeight="1">
      <c r="A260" s="36"/>
    </row>
    <row r="261" ht="15.75" customHeight="1">
      <c r="A261" s="36"/>
    </row>
    <row r="262" ht="15.75" customHeight="1">
      <c r="A262" s="36"/>
    </row>
    <row r="263" ht="15.75" customHeight="1">
      <c r="A263" s="36"/>
    </row>
    <row r="264" ht="15.75" customHeight="1">
      <c r="A264" s="36"/>
    </row>
    <row r="265" ht="15.75" customHeight="1">
      <c r="A265" s="36"/>
    </row>
    <row r="266" ht="15.75" customHeight="1">
      <c r="A266" s="36"/>
    </row>
    <row r="267" ht="15.75" customHeight="1">
      <c r="A267" s="36"/>
    </row>
    <row r="268" ht="15.75" customHeight="1">
      <c r="A268" s="36"/>
    </row>
    <row r="269" ht="15.75" customHeight="1">
      <c r="A269" s="36"/>
    </row>
    <row r="270" ht="15.75" customHeight="1">
      <c r="A270" s="36"/>
    </row>
    <row r="271" ht="15.75" customHeight="1">
      <c r="A271" s="36"/>
    </row>
    <row r="272" ht="15.75" customHeight="1">
      <c r="A272" s="36"/>
    </row>
    <row r="273" ht="15.75" customHeight="1">
      <c r="A273" s="36"/>
    </row>
    <row r="274" ht="15.75" customHeight="1">
      <c r="A274" s="36"/>
    </row>
    <row r="275" ht="15.75" customHeight="1">
      <c r="A275" s="36"/>
    </row>
    <row r="276" ht="15.75" customHeight="1">
      <c r="A276" s="36"/>
    </row>
    <row r="277" ht="15.75" customHeight="1">
      <c r="A277" s="36"/>
    </row>
    <row r="278" ht="15.75" customHeight="1">
      <c r="A278" s="36"/>
    </row>
    <row r="279" ht="15.75" customHeight="1">
      <c r="A279" s="36"/>
    </row>
    <row r="280" ht="15.75" customHeight="1">
      <c r="A280" s="36"/>
    </row>
    <row r="281" ht="15.75" customHeight="1">
      <c r="A281" s="36"/>
    </row>
    <row r="282" ht="15.75" customHeight="1">
      <c r="A282" s="36"/>
    </row>
    <row r="283" ht="15.75" customHeight="1">
      <c r="A283" s="36"/>
    </row>
    <row r="284" ht="15.75" customHeight="1">
      <c r="A284" s="36"/>
    </row>
    <row r="285" ht="15.75" customHeight="1">
      <c r="A285" s="36"/>
    </row>
    <row r="286" ht="15.75" customHeight="1">
      <c r="A286" s="36"/>
    </row>
    <row r="287" ht="15.75" customHeight="1">
      <c r="A287" s="36"/>
    </row>
    <row r="288" ht="15.75" customHeight="1">
      <c r="A288" s="36"/>
    </row>
    <row r="289" ht="15.75" customHeight="1">
      <c r="A289" s="36"/>
    </row>
    <row r="290" ht="15.75" customHeight="1">
      <c r="A290" s="36"/>
    </row>
    <row r="291" ht="15.75" customHeight="1">
      <c r="A291" s="36"/>
    </row>
    <row r="292" ht="15.75" customHeight="1">
      <c r="A292" s="36"/>
    </row>
    <row r="293" ht="15.75" customHeight="1">
      <c r="A293" s="36"/>
    </row>
    <row r="294" ht="15.75" customHeight="1">
      <c r="A294" s="36"/>
    </row>
    <row r="295" ht="15.75" customHeight="1">
      <c r="A295" s="36"/>
    </row>
    <row r="296" ht="15.75" customHeight="1">
      <c r="A296" s="36"/>
    </row>
    <row r="297" ht="15.75" customHeight="1">
      <c r="A297" s="36"/>
    </row>
    <row r="298" ht="15.75" customHeight="1">
      <c r="A298" s="36"/>
    </row>
    <row r="299" ht="15.75" customHeight="1">
      <c r="A299" s="36"/>
    </row>
    <row r="300" ht="15.75" customHeight="1">
      <c r="A300" s="36"/>
    </row>
    <row r="301" ht="15.75" customHeight="1">
      <c r="A301" s="36"/>
    </row>
    <row r="302" ht="15.75" customHeight="1">
      <c r="A302" s="36"/>
    </row>
    <row r="303" ht="15.75" customHeight="1">
      <c r="A303" s="36"/>
    </row>
    <row r="304" ht="15.75" customHeight="1">
      <c r="A304" s="36"/>
    </row>
    <row r="305" ht="15.75" customHeight="1">
      <c r="A305" s="36"/>
    </row>
    <row r="306" ht="15.75" customHeight="1">
      <c r="A306" s="36"/>
    </row>
    <row r="307" ht="15.75" customHeight="1">
      <c r="A307" s="36"/>
    </row>
    <row r="308" ht="15.75" customHeight="1">
      <c r="A308" s="36"/>
    </row>
    <row r="309" ht="15.75" customHeight="1">
      <c r="A309" s="36"/>
    </row>
    <row r="310" ht="15.75" customHeight="1">
      <c r="A310" s="36"/>
    </row>
    <row r="311" ht="15.75" customHeight="1">
      <c r="A311" s="36"/>
    </row>
    <row r="312" ht="15.75" customHeight="1">
      <c r="A312" s="36"/>
    </row>
    <row r="313" ht="15.75" customHeight="1">
      <c r="A313" s="36"/>
    </row>
    <row r="314" ht="15.75" customHeight="1">
      <c r="A314" s="36"/>
    </row>
    <row r="315" ht="15.75" customHeight="1">
      <c r="A315" s="36"/>
    </row>
    <row r="316" ht="15.75" customHeight="1">
      <c r="A316" s="36"/>
    </row>
    <row r="317" ht="15.75" customHeight="1">
      <c r="A317" s="36"/>
    </row>
    <row r="318" ht="15.75" customHeight="1">
      <c r="A318" s="36"/>
    </row>
    <row r="319" ht="15.75" customHeight="1">
      <c r="A319" s="36"/>
    </row>
    <row r="320" ht="15.75" customHeight="1">
      <c r="A320" s="36"/>
    </row>
    <row r="321" ht="15.75" customHeight="1">
      <c r="A321" s="36"/>
    </row>
    <row r="322" ht="15.75" customHeight="1">
      <c r="A322" s="36"/>
    </row>
    <row r="323" ht="15.75" customHeight="1">
      <c r="A323" s="36"/>
    </row>
    <row r="324" ht="15.75" customHeight="1">
      <c r="A324" s="36"/>
    </row>
    <row r="325" ht="15.75" customHeight="1">
      <c r="A325" s="36"/>
    </row>
    <row r="326" ht="15.75" customHeight="1">
      <c r="A326" s="36"/>
    </row>
    <row r="327" ht="15.75" customHeight="1">
      <c r="A327" s="36"/>
    </row>
    <row r="328" ht="15.75" customHeight="1">
      <c r="A328" s="36"/>
    </row>
    <row r="329" ht="15.75" customHeight="1">
      <c r="A329" s="36"/>
    </row>
    <row r="330" ht="15.75" customHeight="1">
      <c r="A330" s="36"/>
    </row>
    <row r="331" ht="15.75" customHeight="1">
      <c r="A331" s="36"/>
    </row>
    <row r="332" ht="15.75" customHeight="1">
      <c r="A332" s="36"/>
    </row>
    <row r="333" ht="15.75" customHeight="1">
      <c r="A333" s="36"/>
    </row>
    <row r="334" ht="15.75" customHeight="1">
      <c r="A334" s="36"/>
    </row>
    <row r="335" ht="15.75" customHeight="1">
      <c r="A335" s="36"/>
    </row>
    <row r="336" ht="15.75" customHeight="1">
      <c r="A336" s="36"/>
    </row>
    <row r="337" ht="15.75" customHeight="1">
      <c r="A337" s="36"/>
    </row>
    <row r="338" ht="15.75" customHeight="1">
      <c r="A338" s="36"/>
    </row>
    <row r="339" ht="15.75" customHeight="1">
      <c r="A339" s="36"/>
    </row>
    <row r="340" ht="15.75" customHeight="1">
      <c r="A340" s="36"/>
    </row>
    <row r="341" ht="15.75" customHeight="1">
      <c r="A341" s="36"/>
    </row>
    <row r="342" ht="15.75" customHeight="1">
      <c r="A342" s="36"/>
    </row>
    <row r="343" ht="15.75" customHeight="1">
      <c r="A343" s="36"/>
    </row>
    <row r="344" ht="15.75" customHeight="1">
      <c r="A344" s="36"/>
    </row>
    <row r="345" ht="15.75" customHeight="1">
      <c r="A345" s="36"/>
    </row>
    <row r="346" ht="15.75" customHeight="1">
      <c r="A346" s="36"/>
    </row>
    <row r="347" ht="15.75" customHeight="1">
      <c r="A347" s="36"/>
    </row>
    <row r="348" ht="15.75" customHeight="1">
      <c r="A348" s="36"/>
    </row>
    <row r="349" ht="15.75" customHeight="1">
      <c r="A349" s="36"/>
    </row>
    <row r="350" ht="15.75" customHeight="1">
      <c r="A350" s="36"/>
    </row>
    <row r="351" ht="15.75" customHeight="1">
      <c r="A351" s="36"/>
    </row>
    <row r="352" ht="15.75" customHeight="1">
      <c r="A352" s="36"/>
    </row>
    <row r="353" ht="15.75" customHeight="1">
      <c r="A353" s="36"/>
    </row>
    <row r="354" ht="15.75" customHeight="1">
      <c r="A354" s="36"/>
    </row>
    <row r="355" ht="15.75" customHeight="1">
      <c r="A355" s="36"/>
    </row>
    <row r="356" ht="15.75" customHeight="1">
      <c r="A356" s="36"/>
    </row>
    <row r="357" ht="15.75" customHeight="1">
      <c r="A357" s="36"/>
    </row>
    <row r="358" ht="15.75" customHeight="1">
      <c r="A358" s="36"/>
    </row>
    <row r="359" ht="15.75" customHeight="1">
      <c r="A359" s="36"/>
    </row>
    <row r="360" ht="15.75" customHeight="1">
      <c r="A360" s="36"/>
    </row>
    <row r="361" ht="15.75" customHeight="1">
      <c r="A361" s="36"/>
    </row>
    <row r="362" ht="15.75" customHeight="1">
      <c r="A362" s="36"/>
    </row>
    <row r="363" ht="15.75" customHeight="1">
      <c r="A363" s="36"/>
    </row>
    <row r="364" ht="15.75" customHeight="1">
      <c r="A364" s="36"/>
    </row>
    <row r="365" ht="15.75" customHeight="1">
      <c r="A365" s="36"/>
    </row>
    <row r="366" ht="15.75" customHeight="1">
      <c r="A366" s="36"/>
    </row>
    <row r="367" ht="15.75" customHeight="1">
      <c r="A367" s="36"/>
    </row>
    <row r="368" ht="15.75" customHeight="1">
      <c r="A368" s="36"/>
    </row>
    <row r="369" ht="15.75" customHeight="1">
      <c r="A369" s="36"/>
    </row>
    <row r="370" ht="15.75" customHeight="1">
      <c r="A370" s="36"/>
    </row>
    <row r="371" ht="15.75" customHeight="1">
      <c r="A371" s="36"/>
    </row>
    <row r="372" ht="15.75" customHeight="1">
      <c r="A372" s="36"/>
    </row>
    <row r="373" ht="15.75" customHeight="1">
      <c r="A373" s="36"/>
    </row>
    <row r="374" ht="15.75" customHeight="1">
      <c r="A374" s="36"/>
    </row>
    <row r="375" ht="15.75" customHeight="1">
      <c r="A375" s="36"/>
    </row>
    <row r="376" ht="15.75" customHeight="1">
      <c r="A376" s="36"/>
    </row>
    <row r="377" ht="15.75" customHeight="1">
      <c r="A377" s="36"/>
    </row>
    <row r="378" ht="15.75" customHeight="1">
      <c r="A378" s="36"/>
    </row>
    <row r="379" ht="15.75" customHeight="1">
      <c r="A379" s="36"/>
    </row>
    <row r="380" ht="15.75" customHeight="1">
      <c r="A380" s="36"/>
    </row>
    <row r="381" ht="15.75" customHeight="1">
      <c r="A381" s="36"/>
    </row>
    <row r="382" ht="15.75" customHeight="1">
      <c r="A382" s="36"/>
    </row>
    <row r="383" ht="15.75" customHeight="1">
      <c r="A383" s="36"/>
    </row>
    <row r="384" ht="15.75" customHeight="1">
      <c r="A384" s="36"/>
    </row>
    <row r="385" ht="15.75" customHeight="1">
      <c r="A385" s="36"/>
    </row>
    <row r="386" ht="15.75" customHeight="1">
      <c r="A386" s="36"/>
    </row>
    <row r="387" ht="15.75" customHeight="1">
      <c r="A387" s="36"/>
    </row>
    <row r="388" ht="15.75" customHeight="1">
      <c r="A388" s="36"/>
    </row>
    <row r="389" ht="15.75" customHeight="1">
      <c r="A389" s="36"/>
    </row>
    <row r="390" ht="15.75" customHeight="1">
      <c r="A390" s="36"/>
    </row>
    <row r="391" ht="15.75" customHeight="1">
      <c r="A391" s="36"/>
    </row>
    <row r="392" ht="15.75" customHeight="1">
      <c r="A392" s="36"/>
    </row>
    <row r="393" ht="15.75" customHeight="1">
      <c r="A393" s="36"/>
    </row>
    <row r="394" ht="15.75" customHeight="1">
      <c r="A394" s="36"/>
    </row>
    <row r="395" ht="15.75" customHeight="1">
      <c r="A395" s="36"/>
    </row>
    <row r="396" ht="15.75" customHeight="1">
      <c r="A396" s="36"/>
    </row>
    <row r="397" ht="15.75" customHeight="1">
      <c r="A397" s="36"/>
    </row>
    <row r="398" ht="15.75" customHeight="1">
      <c r="A398" s="36"/>
    </row>
    <row r="399" ht="15.75" customHeight="1">
      <c r="A399" s="36"/>
    </row>
    <row r="400" ht="15.75" customHeight="1">
      <c r="A400" s="36"/>
    </row>
    <row r="401" ht="15.75" customHeight="1">
      <c r="A401" s="36"/>
    </row>
    <row r="402" ht="15.75" customHeight="1">
      <c r="A402" s="36"/>
    </row>
    <row r="403" ht="15.75" customHeight="1">
      <c r="A403" s="36"/>
    </row>
    <row r="404" ht="15.75" customHeight="1">
      <c r="A404" s="36"/>
    </row>
    <row r="405" ht="15.75" customHeight="1">
      <c r="A405" s="36"/>
    </row>
    <row r="406" ht="15.75" customHeight="1">
      <c r="A406" s="36"/>
    </row>
    <row r="407" ht="15.75" customHeight="1">
      <c r="A407" s="36"/>
    </row>
    <row r="408" ht="15.75" customHeight="1">
      <c r="A408" s="36"/>
    </row>
    <row r="409" ht="15.75" customHeight="1">
      <c r="A409" s="36"/>
    </row>
    <row r="410" ht="15.75" customHeight="1">
      <c r="A410" s="36"/>
    </row>
    <row r="411" ht="15.75" customHeight="1">
      <c r="A411" s="36"/>
    </row>
    <row r="412" ht="15.75" customHeight="1">
      <c r="A412" s="36"/>
    </row>
    <row r="413" ht="15.75" customHeight="1">
      <c r="A413" s="36"/>
    </row>
    <row r="414" ht="15.75" customHeight="1">
      <c r="A414" s="36"/>
    </row>
    <row r="415" ht="15.75" customHeight="1">
      <c r="A415" s="36"/>
    </row>
    <row r="416" ht="15.75" customHeight="1">
      <c r="A416" s="36"/>
    </row>
    <row r="417" ht="15.75" customHeight="1">
      <c r="A417" s="36"/>
    </row>
    <row r="418" ht="15.75" customHeight="1">
      <c r="A418" s="36"/>
    </row>
    <row r="419" ht="15.75" customHeight="1">
      <c r="A419" s="36"/>
    </row>
    <row r="420" ht="15.75" customHeight="1">
      <c r="A420" s="36"/>
    </row>
    <row r="421" ht="15.75" customHeight="1">
      <c r="A421" s="36"/>
    </row>
    <row r="422" ht="15.75" customHeight="1">
      <c r="A422" s="36"/>
    </row>
    <row r="423" ht="15.75" customHeight="1">
      <c r="A423" s="36"/>
    </row>
    <row r="424" ht="15.75" customHeight="1">
      <c r="A424" s="36"/>
    </row>
    <row r="425" ht="15.75" customHeight="1">
      <c r="A425" s="36"/>
    </row>
    <row r="426" ht="15.75" customHeight="1">
      <c r="A426" s="36"/>
    </row>
    <row r="427" ht="15.75" customHeight="1">
      <c r="A427" s="36"/>
    </row>
    <row r="428" ht="15.75" customHeight="1">
      <c r="A428" s="36"/>
    </row>
    <row r="429" ht="15.75" customHeight="1">
      <c r="A429" s="36"/>
    </row>
    <row r="430" ht="15.75" customHeight="1">
      <c r="A430" s="36"/>
    </row>
    <row r="431" ht="15.75" customHeight="1">
      <c r="A431" s="36"/>
    </row>
    <row r="432" ht="15.75" customHeight="1">
      <c r="A432" s="36"/>
    </row>
    <row r="433" ht="15.75" customHeight="1">
      <c r="A433" s="36"/>
    </row>
    <row r="434" ht="15.75" customHeight="1">
      <c r="A434" s="36"/>
    </row>
    <row r="435" ht="15.75" customHeight="1">
      <c r="A435" s="36"/>
    </row>
    <row r="436" ht="15.75" customHeight="1">
      <c r="A436" s="36"/>
    </row>
    <row r="437" ht="15.75" customHeight="1">
      <c r="A437" s="36"/>
    </row>
    <row r="438" ht="15.75" customHeight="1">
      <c r="A438" s="36"/>
    </row>
    <row r="439" ht="15.75" customHeight="1">
      <c r="A439" s="36"/>
    </row>
    <row r="440" ht="15.75" customHeight="1">
      <c r="A440" s="36"/>
    </row>
    <row r="441" ht="15.75" customHeight="1">
      <c r="A441" s="36"/>
    </row>
    <row r="442" ht="15.75" customHeight="1">
      <c r="A442" s="36"/>
    </row>
    <row r="443" ht="15.75" customHeight="1">
      <c r="A443" s="36"/>
    </row>
    <row r="444" ht="15.75" customHeight="1">
      <c r="A444" s="36"/>
    </row>
    <row r="445" ht="15.75" customHeight="1">
      <c r="A445" s="36"/>
    </row>
    <row r="446" ht="15.75" customHeight="1">
      <c r="A446" s="36"/>
    </row>
    <row r="447" ht="15.75" customHeight="1">
      <c r="A447" s="36"/>
    </row>
    <row r="448" ht="15.75" customHeight="1">
      <c r="A448" s="36"/>
    </row>
    <row r="449" ht="15.75" customHeight="1">
      <c r="A449" s="36"/>
    </row>
    <row r="450" ht="15.75" customHeight="1">
      <c r="A450" s="36"/>
    </row>
    <row r="451" ht="15.75" customHeight="1">
      <c r="A451" s="36"/>
    </row>
    <row r="452" ht="15.75" customHeight="1">
      <c r="A452" s="36"/>
    </row>
    <row r="453" ht="15.75" customHeight="1">
      <c r="A453" s="36"/>
    </row>
    <row r="454" ht="15.75" customHeight="1">
      <c r="A454" s="36"/>
    </row>
    <row r="455" ht="15.75" customHeight="1">
      <c r="A455" s="36"/>
    </row>
    <row r="456" ht="15.75" customHeight="1">
      <c r="A456" s="36"/>
    </row>
    <row r="457" ht="15.75" customHeight="1">
      <c r="A457" s="36"/>
    </row>
    <row r="458" ht="15.75" customHeight="1">
      <c r="A458" s="36"/>
    </row>
    <row r="459" ht="15.75" customHeight="1">
      <c r="A459" s="36"/>
    </row>
    <row r="460" ht="15.75" customHeight="1">
      <c r="A460" s="36"/>
    </row>
    <row r="461" ht="15.75" customHeight="1">
      <c r="A461" s="36"/>
    </row>
    <row r="462" ht="15.75" customHeight="1">
      <c r="A462" s="36"/>
    </row>
    <row r="463" ht="15.75" customHeight="1">
      <c r="A463" s="36"/>
    </row>
    <row r="464" ht="15.75" customHeight="1">
      <c r="A464" s="36"/>
    </row>
    <row r="465" ht="15.75" customHeight="1">
      <c r="A465" s="36"/>
    </row>
    <row r="466" ht="15.75" customHeight="1">
      <c r="A466" s="36"/>
    </row>
    <row r="467" ht="15.75" customHeight="1">
      <c r="A467" s="36"/>
    </row>
    <row r="468" ht="15.75" customHeight="1">
      <c r="A468" s="36"/>
    </row>
    <row r="469" ht="15.75" customHeight="1">
      <c r="A469" s="36"/>
    </row>
    <row r="470" ht="15.75" customHeight="1">
      <c r="A470" s="36"/>
    </row>
    <row r="471" ht="15.75" customHeight="1">
      <c r="A471" s="36"/>
    </row>
    <row r="472" ht="15.75" customHeight="1">
      <c r="A472" s="36"/>
    </row>
    <row r="473" ht="15.75" customHeight="1">
      <c r="A473" s="36"/>
    </row>
    <row r="474" ht="15.75" customHeight="1">
      <c r="A474" s="36"/>
    </row>
    <row r="475" ht="15.75" customHeight="1">
      <c r="A475" s="36"/>
    </row>
    <row r="476" ht="15.75" customHeight="1">
      <c r="A476" s="36"/>
    </row>
    <row r="477" ht="15.75" customHeight="1">
      <c r="A477" s="36"/>
    </row>
    <row r="478" ht="15.75" customHeight="1">
      <c r="A478" s="36"/>
    </row>
    <row r="479" ht="15.75" customHeight="1">
      <c r="A479" s="36"/>
    </row>
    <row r="480" ht="15.75" customHeight="1">
      <c r="A480" s="36"/>
    </row>
    <row r="481" ht="15.75" customHeight="1">
      <c r="A481" s="36"/>
    </row>
    <row r="482" ht="15.75" customHeight="1">
      <c r="A482" s="36"/>
    </row>
    <row r="483" ht="15.75" customHeight="1">
      <c r="A483" s="36"/>
    </row>
    <row r="484" ht="15.75" customHeight="1">
      <c r="A484" s="36"/>
    </row>
    <row r="485" ht="15.75" customHeight="1">
      <c r="A485" s="36"/>
    </row>
    <row r="486" ht="15.75" customHeight="1">
      <c r="A486" s="36"/>
    </row>
    <row r="487" ht="15.75" customHeight="1">
      <c r="A487" s="36"/>
    </row>
    <row r="488" ht="15.75" customHeight="1">
      <c r="A488" s="36"/>
    </row>
    <row r="489" ht="15.75" customHeight="1">
      <c r="A489" s="36"/>
    </row>
    <row r="490" ht="15.75" customHeight="1">
      <c r="A490" s="36"/>
    </row>
    <row r="491" ht="15.75" customHeight="1">
      <c r="A491" s="36"/>
    </row>
    <row r="492" ht="15.75" customHeight="1">
      <c r="A492" s="36"/>
    </row>
    <row r="493" ht="15.75" customHeight="1">
      <c r="A493" s="36"/>
    </row>
    <row r="494" ht="15.75" customHeight="1">
      <c r="A494" s="36"/>
    </row>
    <row r="495" ht="15.75" customHeight="1">
      <c r="A495" s="36"/>
    </row>
    <row r="496" ht="15.75" customHeight="1">
      <c r="A496" s="36"/>
    </row>
    <row r="497" ht="15.75" customHeight="1">
      <c r="A497" s="36"/>
    </row>
    <row r="498" ht="15.75" customHeight="1">
      <c r="A498" s="36"/>
    </row>
    <row r="499" ht="15.75" customHeight="1">
      <c r="A499" s="36"/>
    </row>
    <row r="500" ht="15.75" customHeight="1">
      <c r="A500" s="36"/>
    </row>
    <row r="501" ht="15.75" customHeight="1">
      <c r="A501" s="36"/>
    </row>
    <row r="502" ht="15.75" customHeight="1">
      <c r="A502" s="36"/>
    </row>
    <row r="503" ht="15.75" customHeight="1">
      <c r="A503" s="36"/>
    </row>
    <row r="504" ht="15.75" customHeight="1">
      <c r="A504" s="36"/>
    </row>
    <row r="505" ht="15.75" customHeight="1">
      <c r="A505" s="36"/>
    </row>
    <row r="506" ht="15.75" customHeight="1">
      <c r="A506" s="36"/>
    </row>
    <row r="507" ht="15.75" customHeight="1">
      <c r="A507" s="36"/>
    </row>
    <row r="508" ht="15.75" customHeight="1">
      <c r="A508" s="36"/>
    </row>
    <row r="509" ht="15.75" customHeight="1">
      <c r="A509" s="36"/>
    </row>
    <row r="510" ht="15.75" customHeight="1">
      <c r="A510" s="36"/>
    </row>
    <row r="511" ht="15.75" customHeight="1">
      <c r="A511" s="36"/>
    </row>
    <row r="512" ht="15.75" customHeight="1">
      <c r="A512" s="36"/>
    </row>
    <row r="513" ht="15.75" customHeight="1">
      <c r="A513" s="36"/>
    </row>
    <row r="514" ht="15.75" customHeight="1">
      <c r="A514" s="36"/>
    </row>
    <row r="515" ht="15.75" customHeight="1">
      <c r="A515" s="36"/>
    </row>
    <row r="516" ht="15.75" customHeight="1">
      <c r="A516" s="36"/>
    </row>
    <row r="517" ht="15.75" customHeight="1">
      <c r="A517" s="36"/>
    </row>
    <row r="518" ht="15.75" customHeight="1">
      <c r="A518" s="36"/>
    </row>
    <row r="519" ht="15.75" customHeight="1">
      <c r="A519" s="36"/>
    </row>
    <row r="520" ht="15.75" customHeight="1">
      <c r="A520" s="36"/>
    </row>
    <row r="521" ht="15.75" customHeight="1">
      <c r="A521" s="36"/>
    </row>
    <row r="522" ht="15.75" customHeight="1">
      <c r="A522" s="36"/>
    </row>
    <row r="523" ht="15.75" customHeight="1">
      <c r="A523" s="36"/>
    </row>
    <row r="524" ht="15.75" customHeight="1">
      <c r="A524" s="36"/>
    </row>
    <row r="525" ht="15.75" customHeight="1">
      <c r="A525" s="36"/>
    </row>
    <row r="526" ht="15.75" customHeight="1">
      <c r="A526" s="36"/>
    </row>
    <row r="527" ht="15.75" customHeight="1">
      <c r="A527" s="36"/>
    </row>
    <row r="528" ht="15.75" customHeight="1">
      <c r="A528" s="36"/>
    </row>
    <row r="529" ht="15.75" customHeight="1">
      <c r="A529" s="36"/>
    </row>
    <row r="530" ht="15.75" customHeight="1">
      <c r="A530" s="36"/>
    </row>
    <row r="531" ht="15.75" customHeight="1">
      <c r="A531" s="36"/>
    </row>
    <row r="532" ht="15.75" customHeight="1">
      <c r="A532" s="36"/>
    </row>
    <row r="533" ht="15.75" customHeight="1">
      <c r="A533" s="36"/>
    </row>
    <row r="534" ht="15.75" customHeight="1">
      <c r="A534" s="36"/>
    </row>
    <row r="535" ht="15.75" customHeight="1">
      <c r="A535" s="36"/>
    </row>
    <row r="536" ht="15.75" customHeight="1">
      <c r="A536" s="36"/>
    </row>
    <row r="537" ht="15.75" customHeight="1">
      <c r="A537" s="36"/>
    </row>
    <row r="538" ht="15.75" customHeight="1">
      <c r="A538" s="36"/>
    </row>
    <row r="539" ht="15.75" customHeight="1">
      <c r="A539" s="36"/>
    </row>
    <row r="540" ht="15.75" customHeight="1">
      <c r="A540" s="36"/>
    </row>
    <row r="541" ht="15.75" customHeight="1">
      <c r="A541" s="36"/>
    </row>
    <row r="542" ht="15.75" customHeight="1">
      <c r="A542" s="36"/>
    </row>
    <row r="543" ht="15.75" customHeight="1">
      <c r="A543" s="36"/>
    </row>
    <row r="544" ht="15.75" customHeight="1">
      <c r="A544" s="36"/>
    </row>
    <row r="545" ht="15.75" customHeight="1">
      <c r="A545" s="36"/>
    </row>
    <row r="546" ht="15.75" customHeight="1">
      <c r="A546" s="36"/>
    </row>
    <row r="547" ht="15.75" customHeight="1">
      <c r="A547" s="36"/>
    </row>
    <row r="548" ht="15.75" customHeight="1">
      <c r="A548" s="36"/>
    </row>
    <row r="549" ht="15.75" customHeight="1">
      <c r="A549" s="36"/>
    </row>
    <row r="550" ht="15.75" customHeight="1">
      <c r="A550" s="36"/>
    </row>
    <row r="551" ht="15.75" customHeight="1">
      <c r="A551" s="36"/>
    </row>
    <row r="552" ht="15.75" customHeight="1">
      <c r="A552" s="36"/>
    </row>
    <row r="553" ht="15.75" customHeight="1">
      <c r="A553" s="36"/>
    </row>
    <row r="554" ht="15.75" customHeight="1">
      <c r="A554" s="36"/>
    </row>
    <row r="555" ht="15.75" customHeight="1">
      <c r="A555" s="36"/>
    </row>
    <row r="556" ht="15.75" customHeight="1">
      <c r="A556" s="36"/>
    </row>
    <row r="557" ht="15.75" customHeight="1">
      <c r="A557" s="36"/>
    </row>
    <row r="558" ht="15.75" customHeight="1">
      <c r="A558" s="36"/>
    </row>
    <row r="559" ht="15.75" customHeight="1">
      <c r="A559" s="36"/>
    </row>
    <row r="560" ht="15.75" customHeight="1">
      <c r="A560" s="36"/>
    </row>
    <row r="561" ht="15.75" customHeight="1">
      <c r="A561" s="36"/>
    </row>
    <row r="562" ht="15.75" customHeight="1">
      <c r="A562" s="36"/>
    </row>
    <row r="563" ht="15.75" customHeight="1">
      <c r="A563" s="36"/>
    </row>
    <row r="564" ht="15.75" customHeight="1">
      <c r="A564" s="36"/>
    </row>
    <row r="565" ht="15.75" customHeight="1">
      <c r="A565" s="36"/>
    </row>
    <row r="566" ht="15.75" customHeight="1">
      <c r="A566" s="36"/>
    </row>
    <row r="567" ht="15.75" customHeight="1">
      <c r="A567" s="36"/>
    </row>
    <row r="568" ht="15.75" customHeight="1">
      <c r="A568" s="36"/>
    </row>
    <row r="569" ht="15.75" customHeight="1">
      <c r="A569" s="36"/>
    </row>
    <row r="570" ht="15.75" customHeight="1">
      <c r="A570" s="36"/>
    </row>
    <row r="571" ht="15.75" customHeight="1">
      <c r="A571" s="36"/>
    </row>
    <row r="572" ht="15.75" customHeight="1">
      <c r="A572" s="36"/>
    </row>
    <row r="573" ht="15.75" customHeight="1">
      <c r="A573" s="36"/>
    </row>
    <row r="574" ht="15.75" customHeight="1">
      <c r="A574" s="36"/>
    </row>
    <row r="575" ht="15.75" customHeight="1">
      <c r="A575" s="36"/>
    </row>
    <row r="576" ht="15.75" customHeight="1">
      <c r="A576" s="36"/>
    </row>
    <row r="577" ht="15.75" customHeight="1">
      <c r="A577" s="36"/>
    </row>
    <row r="578" ht="15.75" customHeight="1">
      <c r="A578" s="36"/>
    </row>
    <row r="579" ht="15.75" customHeight="1">
      <c r="A579" s="36"/>
    </row>
    <row r="580" ht="15.75" customHeight="1">
      <c r="A580" s="36"/>
    </row>
    <row r="581" ht="15.75" customHeight="1">
      <c r="A581" s="36"/>
    </row>
    <row r="582" ht="15.75" customHeight="1">
      <c r="A582" s="36"/>
    </row>
    <row r="583" ht="15.75" customHeight="1">
      <c r="A583" s="36"/>
    </row>
    <row r="584" ht="15.75" customHeight="1">
      <c r="A584" s="36"/>
    </row>
    <row r="585" ht="15.75" customHeight="1">
      <c r="A585" s="36"/>
    </row>
    <row r="586" ht="15.75" customHeight="1">
      <c r="A586" s="36"/>
    </row>
    <row r="587" ht="15.75" customHeight="1">
      <c r="A587" s="36"/>
    </row>
    <row r="588" ht="15.75" customHeight="1">
      <c r="A588" s="36"/>
    </row>
    <row r="589" ht="15.75" customHeight="1">
      <c r="A589" s="36"/>
    </row>
    <row r="590" ht="15.75" customHeight="1">
      <c r="A590" s="36"/>
    </row>
    <row r="591" ht="15.75" customHeight="1">
      <c r="A591" s="36"/>
    </row>
    <row r="592" ht="15.75" customHeight="1">
      <c r="A592" s="36"/>
    </row>
    <row r="593" ht="15.75" customHeight="1">
      <c r="A593" s="36"/>
    </row>
    <row r="594" ht="15.75" customHeight="1">
      <c r="A594" s="36"/>
    </row>
    <row r="595" ht="15.75" customHeight="1">
      <c r="A595" s="36"/>
    </row>
    <row r="596" ht="15.75" customHeight="1">
      <c r="A596" s="36"/>
    </row>
    <row r="597" ht="15.75" customHeight="1">
      <c r="A597" s="36"/>
    </row>
    <row r="598" ht="15.75" customHeight="1">
      <c r="A598" s="36"/>
    </row>
    <row r="599" ht="15.75" customHeight="1">
      <c r="A599" s="36"/>
    </row>
    <row r="600" ht="15.75" customHeight="1">
      <c r="A600" s="36"/>
    </row>
    <row r="601" ht="15.75" customHeight="1">
      <c r="A601" s="36"/>
    </row>
    <row r="602" ht="15.75" customHeight="1">
      <c r="A602" s="36"/>
    </row>
    <row r="603" ht="15.75" customHeight="1">
      <c r="A603" s="36"/>
    </row>
    <row r="604" ht="15.75" customHeight="1">
      <c r="A604" s="36"/>
    </row>
    <row r="605" ht="15.75" customHeight="1">
      <c r="A605" s="36"/>
    </row>
    <row r="606" ht="15.75" customHeight="1">
      <c r="A606" s="36"/>
    </row>
    <row r="607" ht="15.75" customHeight="1">
      <c r="A607" s="36"/>
    </row>
    <row r="608" ht="15.75" customHeight="1">
      <c r="A608" s="36"/>
    </row>
    <row r="609" ht="15.75" customHeight="1">
      <c r="A609" s="36"/>
    </row>
    <row r="610" ht="15.75" customHeight="1">
      <c r="A610" s="36"/>
    </row>
    <row r="611" ht="15.75" customHeight="1">
      <c r="A611" s="36"/>
    </row>
    <row r="612" ht="15.75" customHeight="1">
      <c r="A612" s="36"/>
    </row>
    <row r="613" ht="15.75" customHeight="1">
      <c r="A613" s="36"/>
    </row>
    <row r="614" ht="15.75" customHeight="1">
      <c r="A614" s="36"/>
    </row>
    <row r="615" ht="15.75" customHeight="1">
      <c r="A615" s="36"/>
    </row>
    <row r="616" ht="15.75" customHeight="1">
      <c r="A616" s="36"/>
    </row>
    <row r="617" ht="15.75" customHeight="1">
      <c r="A617" s="36"/>
    </row>
    <row r="618" ht="15.75" customHeight="1">
      <c r="A618" s="36"/>
    </row>
    <row r="619" ht="15.75" customHeight="1">
      <c r="A619" s="36"/>
    </row>
    <row r="620" ht="15.75" customHeight="1">
      <c r="A620" s="36"/>
    </row>
    <row r="621" ht="15.75" customHeight="1">
      <c r="A621" s="36"/>
    </row>
    <row r="622" ht="15.75" customHeight="1">
      <c r="A622" s="36"/>
    </row>
    <row r="623" ht="15.75" customHeight="1">
      <c r="A623" s="36"/>
    </row>
    <row r="624" ht="15.75" customHeight="1">
      <c r="A624" s="36"/>
    </row>
    <row r="625" ht="15.75" customHeight="1">
      <c r="A625" s="36"/>
    </row>
    <row r="626" ht="15.75" customHeight="1">
      <c r="A626" s="36"/>
    </row>
    <row r="627" ht="15.75" customHeight="1">
      <c r="A627" s="36"/>
    </row>
    <row r="628" ht="15.75" customHeight="1">
      <c r="A628" s="36"/>
    </row>
    <row r="629" ht="15.75" customHeight="1">
      <c r="A629" s="36"/>
    </row>
    <row r="630" ht="15.75" customHeight="1">
      <c r="A630" s="36"/>
    </row>
    <row r="631" ht="15.75" customHeight="1">
      <c r="A631" s="36"/>
    </row>
    <row r="632" ht="15.75" customHeight="1">
      <c r="A632" s="36"/>
    </row>
    <row r="633" ht="15.75" customHeight="1">
      <c r="A633" s="36"/>
    </row>
    <row r="634" ht="15.75" customHeight="1">
      <c r="A634" s="36"/>
    </row>
    <row r="635" ht="15.75" customHeight="1">
      <c r="A635" s="36"/>
    </row>
    <row r="636" ht="15.75" customHeight="1">
      <c r="A636" s="36"/>
    </row>
    <row r="637" ht="15.75" customHeight="1">
      <c r="A637" s="36"/>
    </row>
    <row r="638" ht="15.75" customHeight="1">
      <c r="A638" s="36"/>
    </row>
    <row r="639" ht="15.75" customHeight="1">
      <c r="A639" s="36"/>
    </row>
    <row r="640" ht="15.75" customHeight="1">
      <c r="A640" s="36"/>
    </row>
    <row r="641" ht="15.75" customHeight="1">
      <c r="A641" s="36"/>
    </row>
    <row r="642" ht="15.75" customHeight="1">
      <c r="A642" s="36"/>
    </row>
    <row r="643" ht="15.75" customHeight="1">
      <c r="A643" s="36"/>
    </row>
    <row r="644" ht="15.75" customHeight="1">
      <c r="A644" s="36"/>
    </row>
    <row r="645" ht="15.75" customHeight="1">
      <c r="A645" s="36"/>
    </row>
    <row r="646" ht="15.75" customHeight="1">
      <c r="A646" s="36"/>
    </row>
    <row r="647" ht="15.75" customHeight="1">
      <c r="A647" s="36"/>
    </row>
    <row r="648" ht="15.75" customHeight="1">
      <c r="A648" s="36"/>
    </row>
    <row r="649" ht="15.75" customHeight="1">
      <c r="A649" s="36"/>
    </row>
    <row r="650" ht="15.75" customHeight="1">
      <c r="A650" s="36"/>
    </row>
    <row r="651" ht="15.75" customHeight="1">
      <c r="A651" s="36"/>
    </row>
    <row r="652" ht="15.75" customHeight="1">
      <c r="A652" s="36"/>
    </row>
    <row r="653" ht="15.75" customHeight="1">
      <c r="A653" s="36"/>
    </row>
    <row r="654" ht="15.75" customHeight="1">
      <c r="A654" s="36"/>
    </row>
    <row r="655" ht="15.75" customHeight="1">
      <c r="A655" s="36"/>
    </row>
    <row r="656" ht="15.75" customHeight="1">
      <c r="A656" s="36"/>
    </row>
    <row r="657" ht="15.75" customHeight="1">
      <c r="A657" s="36"/>
    </row>
    <row r="658" ht="15.75" customHeight="1">
      <c r="A658" s="36"/>
    </row>
    <row r="659" ht="15.75" customHeight="1">
      <c r="A659" s="36"/>
    </row>
    <row r="660" ht="15.75" customHeight="1">
      <c r="A660" s="36"/>
    </row>
    <row r="661" ht="15.75" customHeight="1">
      <c r="A661" s="36"/>
    </row>
    <row r="662" ht="15.75" customHeight="1">
      <c r="A662" s="36"/>
    </row>
    <row r="663" ht="15.75" customHeight="1">
      <c r="A663" s="36"/>
    </row>
    <row r="664" ht="15.75" customHeight="1">
      <c r="A664" s="36"/>
    </row>
    <row r="665" ht="15.75" customHeight="1">
      <c r="A665" s="36"/>
    </row>
    <row r="666" ht="15.75" customHeight="1">
      <c r="A666" s="36"/>
    </row>
    <row r="667" ht="15.75" customHeight="1">
      <c r="A667" s="36"/>
    </row>
    <row r="668" ht="15.75" customHeight="1">
      <c r="A668" s="36"/>
    </row>
    <row r="669" ht="15.75" customHeight="1">
      <c r="A669" s="36"/>
    </row>
    <row r="670" ht="15.75" customHeight="1">
      <c r="A670" s="36"/>
    </row>
    <row r="671" ht="15.75" customHeight="1">
      <c r="A671" s="36"/>
    </row>
    <row r="672" ht="15.75" customHeight="1">
      <c r="A672" s="36"/>
    </row>
    <row r="673" ht="15.75" customHeight="1">
      <c r="A673" s="36"/>
    </row>
    <row r="674" ht="15.75" customHeight="1">
      <c r="A674" s="36"/>
    </row>
    <row r="675" ht="15.75" customHeight="1">
      <c r="A675" s="36"/>
    </row>
    <row r="676" ht="15.75" customHeight="1">
      <c r="A676" s="36"/>
    </row>
    <row r="677" ht="15.75" customHeight="1">
      <c r="A677" s="36"/>
    </row>
    <row r="678" ht="15.75" customHeight="1">
      <c r="A678" s="36"/>
    </row>
    <row r="679" ht="15.75" customHeight="1">
      <c r="A679" s="36"/>
    </row>
    <row r="680" ht="15.75" customHeight="1">
      <c r="A680" s="36"/>
    </row>
    <row r="681" ht="15.75" customHeight="1">
      <c r="A681" s="36"/>
    </row>
    <row r="682" ht="15.75" customHeight="1">
      <c r="A682" s="36"/>
    </row>
    <row r="683" ht="15.75" customHeight="1">
      <c r="A683" s="36"/>
    </row>
    <row r="684" ht="15.75" customHeight="1">
      <c r="A684" s="36"/>
    </row>
    <row r="685" ht="15.75" customHeight="1">
      <c r="A685" s="36"/>
    </row>
    <row r="686" ht="15.75" customHeight="1">
      <c r="A686" s="36"/>
    </row>
    <row r="687" ht="15.75" customHeight="1">
      <c r="A687" s="36"/>
    </row>
    <row r="688" ht="15.75" customHeight="1">
      <c r="A688" s="36"/>
    </row>
    <row r="689" ht="15.75" customHeight="1">
      <c r="A689" s="36"/>
    </row>
    <row r="690" ht="15.75" customHeight="1">
      <c r="A690" s="36"/>
    </row>
    <row r="691" ht="15.75" customHeight="1">
      <c r="A691" s="36"/>
    </row>
    <row r="692" ht="15.75" customHeight="1">
      <c r="A692" s="36"/>
    </row>
    <row r="693" ht="15.75" customHeight="1">
      <c r="A693" s="36"/>
    </row>
    <row r="694" ht="15.75" customHeight="1">
      <c r="A694" s="36"/>
    </row>
    <row r="695" ht="15.75" customHeight="1">
      <c r="A695" s="36"/>
    </row>
    <row r="696" ht="15.75" customHeight="1">
      <c r="A696" s="36"/>
    </row>
    <row r="697" ht="15.75" customHeight="1">
      <c r="A697" s="36"/>
    </row>
    <row r="698" ht="15.75" customHeight="1">
      <c r="A698" s="36"/>
    </row>
    <row r="699" ht="15.75" customHeight="1">
      <c r="A699" s="36"/>
    </row>
    <row r="700" ht="15.75" customHeight="1">
      <c r="A700" s="36"/>
    </row>
    <row r="701" ht="15.75" customHeight="1">
      <c r="A701" s="36"/>
    </row>
    <row r="702" ht="15.75" customHeight="1">
      <c r="A702" s="36"/>
    </row>
    <row r="703" ht="15.75" customHeight="1">
      <c r="A703" s="36"/>
    </row>
    <row r="704" ht="15.75" customHeight="1">
      <c r="A704" s="36"/>
    </row>
    <row r="705" ht="15.75" customHeight="1">
      <c r="A705" s="36"/>
    </row>
    <row r="706" ht="15.75" customHeight="1">
      <c r="A706" s="36"/>
    </row>
    <row r="707" ht="15.75" customHeight="1">
      <c r="A707" s="36"/>
    </row>
    <row r="708" ht="15.75" customHeight="1">
      <c r="A708" s="36"/>
    </row>
    <row r="709" ht="15.75" customHeight="1">
      <c r="A709" s="36"/>
    </row>
    <row r="710" ht="15.75" customHeight="1">
      <c r="A710" s="36"/>
    </row>
    <row r="711" ht="15.75" customHeight="1">
      <c r="A711" s="36"/>
    </row>
    <row r="712" ht="15.75" customHeight="1">
      <c r="A712" s="36"/>
    </row>
    <row r="713" ht="15.75" customHeight="1">
      <c r="A713" s="36"/>
    </row>
    <row r="714" ht="15.75" customHeight="1">
      <c r="A714" s="36"/>
    </row>
    <row r="715" ht="15.75" customHeight="1">
      <c r="A715" s="36"/>
    </row>
    <row r="716" ht="15.75" customHeight="1">
      <c r="A716" s="36"/>
    </row>
    <row r="717" ht="15.75" customHeight="1">
      <c r="A717" s="36"/>
    </row>
    <row r="718" ht="15.75" customHeight="1">
      <c r="A718" s="36"/>
    </row>
    <row r="719" ht="15.75" customHeight="1">
      <c r="A719" s="36"/>
    </row>
    <row r="720" ht="15.75" customHeight="1">
      <c r="A720" s="36"/>
    </row>
    <row r="721" ht="15.75" customHeight="1">
      <c r="A721" s="36"/>
    </row>
    <row r="722" ht="15.75" customHeight="1">
      <c r="A722" s="36"/>
    </row>
    <row r="723" ht="15.75" customHeight="1">
      <c r="A723" s="36"/>
    </row>
    <row r="724" ht="15.75" customHeight="1">
      <c r="A724" s="36"/>
    </row>
    <row r="725" ht="15.75" customHeight="1">
      <c r="A725" s="36"/>
    </row>
    <row r="726" ht="15.75" customHeight="1">
      <c r="A726" s="36"/>
    </row>
    <row r="727" ht="15.75" customHeight="1">
      <c r="A727" s="36"/>
    </row>
    <row r="728" ht="15.75" customHeight="1">
      <c r="A728" s="36"/>
    </row>
    <row r="729" ht="15.75" customHeight="1">
      <c r="A729" s="36"/>
    </row>
    <row r="730" ht="15.75" customHeight="1">
      <c r="A730" s="36"/>
    </row>
    <row r="731" ht="15.75" customHeight="1">
      <c r="A731" s="36"/>
    </row>
    <row r="732" ht="15.75" customHeight="1">
      <c r="A732" s="36"/>
    </row>
    <row r="733" ht="15.75" customHeight="1">
      <c r="A733" s="36"/>
    </row>
    <row r="734" ht="15.75" customHeight="1">
      <c r="A734" s="36"/>
    </row>
    <row r="735" ht="15.75" customHeight="1">
      <c r="A735" s="36"/>
    </row>
    <row r="736" ht="15.75" customHeight="1">
      <c r="A736" s="36"/>
    </row>
    <row r="737" ht="15.75" customHeight="1">
      <c r="A737" s="36"/>
    </row>
    <row r="738" ht="15.75" customHeight="1">
      <c r="A738" s="36"/>
    </row>
    <row r="739" ht="15.75" customHeight="1">
      <c r="A739" s="36"/>
    </row>
    <row r="740" ht="15.75" customHeight="1">
      <c r="A740" s="36"/>
    </row>
    <row r="741" ht="15.75" customHeight="1">
      <c r="A741" s="36"/>
    </row>
    <row r="742" ht="15.75" customHeight="1">
      <c r="A742" s="36"/>
    </row>
    <row r="743" ht="15.75" customHeight="1">
      <c r="A743" s="36"/>
    </row>
    <row r="744" ht="15.75" customHeight="1">
      <c r="A744" s="36"/>
    </row>
    <row r="745" ht="15.75" customHeight="1">
      <c r="A745" s="36"/>
    </row>
    <row r="746" ht="15.75" customHeight="1">
      <c r="A746" s="36"/>
    </row>
    <row r="747" ht="15.75" customHeight="1">
      <c r="A747" s="36"/>
    </row>
    <row r="748" ht="15.75" customHeight="1">
      <c r="A748" s="36"/>
    </row>
    <row r="749" ht="15.75" customHeight="1">
      <c r="A749" s="36"/>
    </row>
    <row r="750" ht="15.75" customHeight="1">
      <c r="A750" s="36"/>
    </row>
    <row r="751" ht="15.75" customHeight="1">
      <c r="A751" s="36"/>
    </row>
    <row r="752" ht="15.75" customHeight="1">
      <c r="A752" s="36"/>
    </row>
    <row r="753" ht="15.75" customHeight="1">
      <c r="A753" s="36"/>
    </row>
    <row r="754" ht="15.75" customHeight="1">
      <c r="A754" s="36"/>
    </row>
    <row r="755" ht="15.75" customHeight="1">
      <c r="A755" s="36"/>
    </row>
    <row r="756" ht="15.75" customHeight="1">
      <c r="A756" s="36"/>
    </row>
    <row r="757" ht="15.75" customHeight="1">
      <c r="A757" s="36"/>
    </row>
    <row r="758" ht="15.75" customHeight="1">
      <c r="A758" s="36"/>
    </row>
    <row r="759" ht="15.75" customHeight="1">
      <c r="A759" s="36"/>
    </row>
    <row r="760" ht="15.75" customHeight="1">
      <c r="A760" s="36"/>
    </row>
    <row r="761" ht="15.75" customHeight="1">
      <c r="A761" s="36"/>
    </row>
    <row r="762" ht="15.75" customHeight="1">
      <c r="A762" s="36"/>
    </row>
    <row r="763" ht="15.75" customHeight="1">
      <c r="A763" s="36"/>
    </row>
    <row r="764" ht="15.75" customHeight="1">
      <c r="A764" s="36"/>
    </row>
    <row r="765" ht="15.75" customHeight="1">
      <c r="A765" s="36"/>
    </row>
    <row r="766" ht="15.75" customHeight="1">
      <c r="A766" s="36"/>
    </row>
    <row r="767" ht="15.75" customHeight="1">
      <c r="A767" s="36"/>
    </row>
    <row r="768" ht="15.75" customHeight="1">
      <c r="A768" s="36"/>
    </row>
    <row r="769" ht="15.75" customHeight="1">
      <c r="A769" s="36"/>
    </row>
    <row r="770" ht="15.75" customHeight="1">
      <c r="A770" s="36"/>
    </row>
    <row r="771" ht="15.75" customHeight="1">
      <c r="A771" s="36"/>
    </row>
    <row r="772" ht="15.75" customHeight="1">
      <c r="A772" s="36"/>
    </row>
    <row r="773" ht="15.75" customHeight="1">
      <c r="A773" s="36"/>
    </row>
    <row r="774" ht="15.75" customHeight="1">
      <c r="A774" s="36"/>
    </row>
    <row r="775" ht="15.75" customHeight="1">
      <c r="A775" s="36"/>
    </row>
    <row r="776" ht="15.75" customHeight="1">
      <c r="A776" s="36"/>
    </row>
    <row r="777" ht="15.75" customHeight="1">
      <c r="A777" s="36"/>
    </row>
    <row r="778" ht="15.75" customHeight="1">
      <c r="A778" s="36"/>
    </row>
    <row r="779" ht="15.75" customHeight="1">
      <c r="A779" s="36"/>
    </row>
    <row r="780" ht="15.75" customHeight="1">
      <c r="A780" s="36"/>
    </row>
    <row r="781" ht="15.75" customHeight="1">
      <c r="A781" s="36"/>
    </row>
    <row r="782" ht="15.75" customHeight="1">
      <c r="A782" s="36"/>
    </row>
    <row r="783" ht="15.75" customHeight="1">
      <c r="A783" s="36"/>
    </row>
    <row r="784" ht="15.75" customHeight="1">
      <c r="A784" s="36"/>
    </row>
    <row r="785" ht="15.75" customHeight="1">
      <c r="A785" s="36"/>
    </row>
    <row r="786" ht="15.75" customHeight="1">
      <c r="A786" s="36"/>
    </row>
    <row r="787" ht="15.75" customHeight="1">
      <c r="A787" s="36"/>
    </row>
    <row r="788" ht="15.75" customHeight="1">
      <c r="A788" s="36"/>
    </row>
    <row r="789" ht="15.75" customHeight="1">
      <c r="A789" s="36"/>
    </row>
    <row r="790" ht="15.75" customHeight="1">
      <c r="A790" s="36"/>
    </row>
    <row r="791" ht="15.75" customHeight="1">
      <c r="A791" s="36"/>
    </row>
    <row r="792" ht="15.75" customHeight="1">
      <c r="A792" s="36"/>
    </row>
    <row r="793" ht="15.75" customHeight="1">
      <c r="A793" s="36"/>
    </row>
    <row r="794" ht="15.75" customHeight="1">
      <c r="A794" s="36"/>
    </row>
    <row r="795" ht="15.75" customHeight="1">
      <c r="A795" s="36"/>
    </row>
    <row r="796" ht="15.75" customHeight="1">
      <c r="A796" s="36"/>
    </row>
    <row r="797" ht="15.75" customHeight="1">
      <c r="A797" s="36"/>
    </row>
    <row r="798" ht="15.75" customHeight="1">
      <c r="A798" s="36"/>
    </row>
    <row r="799" ht="15.75" customHeight="1">
      <c r="A799" s="36"/>
    </row>
    <row r="800" ht="15.75" customHeight="1">
      <c r="A800" s="36"/>
    </row>
    <row r="801" ht="15.75" customHeight="1">
      <c r="A801" s="36"/>
    </row>
    <row r="802" ht="15.75" customHeight="1">
      <c r="A802" s="36"/>
    </row>
    <row r="803" ht="15.75" customHeight="1">
      <c r="A803" s="36"/>
    </row>
    <row r="804" ht="15.75" customHeight="1">
      <c r="A804" s="36"/>
    </row>
    <row r="805" ht="15.75" customHeight="1">
      <c r="A805" s="36"/>
    </row>
    <row r="806" ht="15.75" customHeight="1">
      <c r="A806" s="36"/>
    </row>
    <row r="807" ht="15.75" customHeight="1">
      <c r="A807" s="36"/>
    </row>
    <row r="808" ht="15.75" customHeight="1">
      <c r="A808" s="36"/>
    </row>
    <row r="809" ht="15.75" customHeight="1">
      <c r="A809" s="36"/>
    </row>
    <row r="810" ht="15.75" customHeight="1">
      <c r="A810" s="36"/>
    </row>
    <row r="811" ht="15.75" customHeight="1">
      <c r="A811" s="36"/>
    </row>
    <row r="812" ht="15.75" customHeight="1">
      <c r="A812" s="36"/>
    </row>
    <row r="813" ht="15.75" customHeight="1">
      <c r="A813" s="36"/>
    </row>
    <row r="814" ht="15.75" customHeight="1">
      <c r="A814" s="36"/>
    </row>
    <row r="815" ht="15.75" customHeight="1">
      <c r="A815" s="36"/>
    </row>
    <row r="816" ht="15.75" customHeight="1">
      <c r="A816" s="36"/>
    </row>
    <row r="817" ht="15.75" customHeight="1">
      <c r="A817" s="36"/>
    </row>
    <row r="818" ht="15.75" customHeight="1">
      <c r="A818" s="36"/>
    </row>
    <row r="819" ht="15.75" customHeight="1">
      <c r="A819" s="36"/>
    </row>
    <row r="820" ht="15.75" customHeight="1">
      <c r="A820" s="36"/>
    </row>
    <row r="821" ht="15.75" customHeight="1">
      <c r="A821" s="36"/>
    </row>
    <row r="822" ht="15.75" customHeight="1">
      <c r="A822" s="36"/>
    </row>
    <row r="823" ht="15.75" customHeight="1">
      <c r="A823" s="36"/>
    </row>
    <row r="824" ht="15.75" customHeight="1">
      <c r="A824" s="36"/>
    </row>
    <row r="825" ht="15.75" customHeight="1">
      <c r="A825" s="36"/>
    </row>
    <row r="826" ht="15.75" customHeight="1">
      <c r="A826" s="36"/>
    </row>
    <row r="827" ht="15.75" customHeight="1">
      <c r="A827" s="36"/>
    </row>
    <row r="828" ht="15.75" customHeight="1">
      <c r="A828" s="36"/>
    </row>
    <row r="829" ht="15.75" customHeight="1">
      <c r="A829" s="36"/>
    </row>
    <row r="830" ht="15.75" customHeight="1">
      <c r="A830" s="36"/>
    </row>
    <row r="831" ht="15.75" customHeight="1">
      <c r="A831" s="36"/>
    </row>
    <row r="832" ht="15.75" customHeight="1">
      <c r="A832" s="36"/>
    </row>
    <row r="833" ht="15.75" customHeight="1">
      <c r="A833" s="36"/>
    </row>
    <row r="834" ht="15.75" customHeight="1">
      <c r="A834" s="36"/>
    </row>
    <row r="835" ht="15.75" customHeight="1">
      <c r="A835" s="36"/>
    </row>
    <row r="836" ht="15.75" customHeight="1">
      <c r="A836" s="36"/>
    </row>
    <row r="837" ht="15.75" customHeight="1">
      <c r="A837" s="36"/>
    </row>
    <row r="838" ht="15.75" customHeight="1">
      <c r="A838" s="36"/>
    </row>
    <row r="839" ht="15.75" customHeight="1">
      <c r="A839" s="36"/>
    </row>
    <row r="840" ht="15.75" customHeight="1">
      <c r="A840" s="36"/>
    </row>
    <row r="841" ht="15.75" customHeight="1">
      <c r="A841" s="36"/>
    </row>
    <row r="842" ht="15.75" customHeight="1">
      <c r="A842" s="36"/>
    </row>
    <row r="843" ht="15.75" customHeight="1">
      <c r="A843" s="36"/>
    </row>
    <row r="844" ht="15.75" customHeight="1">
      <c r="A844" s="36"/>
    </row>
    <row r="845" ht="15.75" customHeight="1">
      <c r="A845" s="36"/>
    </row>
    <row r="846" ht="15.75" customHeight="1">
      <c r="A846" s="36"/>
    </row>
    <row r="847" ht="15.75" customHeight="1">
      <c r="A847" s="36"/>
    </row>
    <row r="848" ht="15.75" customHeight="1">
      <c r="A848" s="36"/>
    </row>
    <row r="849" ht="15.75" customHeight="1">
      <c r="A849" s="36"/>
    </row>
    <row r="850" ht="15.75" customHeight="1">
      <c r="A850" s="36"/>
    </row>
    <row r="851" ht="15.75" customHeight="1">
      <c r="A851" s="36"/>
    </row>
    <row r="852" ht="15.75" customHeight="1">
      <c r="A852" s="36"/>
    </row>
    <row r="853" ht="15.75" customHeight="1">
      <c r="A853" s="36"/>
    </row>
    <row r="854" ht="15.75" customHeight="1">
      <c r="A854" s="36"/>
    </row>
    <row r="855" ht="15.75" customHeight="1">
      <c r="A855" s="36"/>
    </row>
    <row r="856" ht="15.75" customHeight="1">
      <c r="A856" s="36"/>
    </row>
    <row r="857" ht="15.75" customHeight="1">
      <c r="A857" s="36"/>
    </row>
    <row r="858" ht="15.75" customHeight="1">
      <c r="A858" s="36"/>
    </row>
    <row r="859" ht="15.75" customHeight="1">
      <c r="A859" s="36"/>
    </row>
    <row r="860" ht="15.75" customHeight="1">
      <c r="A860" s="36"/>
    </row>
    <row r="861" ht="15.75" customHeight="1">
      <c r="A861" s="36"/>
    </row>
    <row r="862" ht="15.75" customHeight="1">
      <c r="A862" s="36"/>
    </row>
    <row r="863" ht="15.75" customHeight="1">
      <c r="A863" s="36"/>
    </row>
    <row r="864" ht="15.75" customHeight="1">
      <c r="A864" s="36"/>
    </row>
    <row r="865" ht="15.75" customHeight="1">
      <c r="A865" s="36"/>
    </row>
    <row r="866" ht="15.75" customHeight="1">
      <c r="A866" s="36"/>
    </row>
    <row r="867" ht="15.75" customHeight="1">
      <c r="A867" s="36"/>
    </row>
    <row r="868" ht="15.75" customHeight="1">
      <c r="A868" s="36"/>
    </row>
    <row r="869" ht="15.75" customHeight="1">
      <c r="A869" s="36"/>
    </row>
    <row r="870" ht="15.75" customHeight="1">
      <c r="A870" s="36"/>
    </row>
    <row r="871" ht="15.75" customHeight="1">
      <c r="A871" s="36"/>
    </row>
    <row r="872" ht="15.75" customHeight="1">
      <c r="A872" s="36"/>
    </row>
    <row r="873" ht="15.75" customHeight="1">
      <c r="A873" s="36"/>
    </row>
    <row r="874" ht="15.75" customHeight="1">
      <c r="A874" s="36"/>
    </row>
    <row r="875" ht="15.75" customHeight="1">
      <c r="A875" s="36"/>
    </row>
    <row r="876" ht="15.75" customHeight="1">
      <c r="A876" s="36"/>
    </row>
    <row r="877" ht="15.75" customHeight="1">
      <c r="A877" s="36"/>
    </row>
    <row r="878" ht="15.75" customHeight="1">
      <c r="A878" s="36"/>
    </row>
    <row r="879" ht="15.75" customHeight="1">
      <c r="A879" s="36"/>
    </row>
    <row r="880" ht="15.75" customHeight="1">
      <c r="A880" s="36"/>
    </row>
    <row r="881" ht="15.75" customHeight="1">
      <c r="A881" s="36"/>
    </row>
    <row r="882" ht="15.75" customHeight="1">
      <c r="A882" s="36"/>
    </row>
    <row r="883" ht="15.75" customHeight="1">
      <c r="A883" s="36"/>
    </row>
    <row r="884" ht="15.75" customHeight="1">
      <c r="A884" s="36"/>
    </row>
    <row r="885" ht="15.75" customHeight="1">
      <c r="A885" s="36"/>
    </row>
    <row r="886" ht="15.75" customHeight="1">
      <c r="A886" s="36"/>
    </row>
    <row r="887" ht="15.75" customHeight="1">
      <c r="A887" s="36"/>
    </row>
    <row r="888" ht="15.75" customHeight="1">
      <c r="A888" s="36"/>
    </row>
    <row r="889" ht="15.75" customHeight="1">
      <c r="A889" s="36"/>
    </row>
    <row r="890" ht="15.75" customHeight="1">
      <c r="A890" s="36"/>
    </row>
    <row r="891" ht="15.75" customHeight="1">
      <c r="A891" s="36"/>
    </row>
    <row r="892" ht="15.75" customHeight="1">
      <c r="A892" s="36"/>
    </row>
    <row r="893" ht="15.75" customHeight="1">
      <c r="A893" s="36"/>
    </row>
    <row r="894" ht="15.75" customHeight="1">
      <c r="A894" s="36"/>
    </row>
    <row r="895" ht="15.75" customHeight="1">
      <c r="A895" s="36"/>
    </row>
    <row r="896" ht="15.75" customHeight="1">
      <c r="A896" s="36"/>
    </row>
    <row r="897" ht="15.75" customHeight="1">
      <c r="A897" s="36"/>
    </row>
    <row r="898" ht="15.75" customHeight="1">
      <c r="A898" s="36"/>
    </row>
    <row r="899" ht="15.75" customHeight="1">
      <c r="A899" s="36"/>
    </row>
    <row r="900" ht="15.75" customHeight="1">
      <c r="A900" s="36"/>
    </row>
    <row r="901" ht="15.75" customHeight="1">
      <c r="A901" s="36"/>
    </row>
    <row r="902" ht="15.75" customHeight="1">
      <c r="A902" s="36"/>
    </row>
    <row r="903" ht="15.75" customHeight="1">
      <c r="A903" s="36"/>
    </row>
    <row r="904" ht="15.75" customHeight="1">
      <c r="A904" s="36"/>
    </row>
    <row r="905" ht="15.75" customHeight="1">
      <c r="A905" s="36"/>
    </row>
    <row r="906" ht="15.75" customHeight="1">
      <c r="A906" s="36"/>
    </row>
    <row r="907" ht="15.75" customHeight="1">
      <c r="A907" s="36"/>
    </row>
    <row r="908" ht="15.75" customHeight="1">
      <c r="A908" s="36"/>
    </row>
    <row r="909" ht="15.75" customHeight="1">
      <c r="A909" s="36"/>
    </row>
    <row r="910" ht="15.75" customHeight="1">
      <c r="A910" s="36"/>
    </row>
    <row r="911" ht="15.75" customHeight="1">
      <c r="A911" s="36"/>
    </row>
    <row r="912" ht="15.75" customHeight="1">
      <c r="A912" s="36"/>
    </row>
    <row r="913" ht="15.75" customHeight="1">
      <c r="A913" s="36"/>
    </row>
    <row r="914" ht="15.75" customHeight="1">
      <c r="A914" s="36"/>
    </row>
    <row r="915" ht="15.75" customHeight="1">
      <c r="A915" s="36"/>
    </row>
    <row r="916" ht="15.75" customHeight="1">
      <c r="A916" s="36"/>
    </row>
    <row r="917" ht="15.75" customHeight="1">
      <c r="A917" s="36"/>
    </row>
    <row r="918" ht="15.75" customHeight="1">
      <c r="A918" s="36"/>
    </row>
    <row r="919" ht="15.75" customHeight="1">
      <c r="A919" s="36"/>
    </row>
    <row r="920" ht="15.75" customHeight="1">
      <c r="A920" s="36"/>
    </row>
    <row r="921" ht="15.75" customHeight="1">
      <c r="A921" s="36"/>
    </row>
    <row r="922" ht="15.75" customHeight="1">
      <c r="A922" s="36"/>
    </row>
    <row r="923" ht="15.75" customHeight="1">
      <c r="A923" s="36"/>
    </row>
    <row r="924" ht="15.75" customHeight="1">
      <c r="A924" s="36"/>
    </row>
    <row r="925" ht="15.75" customHeight="1">
      <c r="A925" s="36"/>
    </row>
    <row r="926" ht="15.75" customHeight="1">
      <c r="A926" s="36"/>
    </row>
    <row r="927" ht="15.75" customHeight="1">
      <c r="A927" s="36"/>
    </row>
    <row r="928" ht="15.75" customHeight="1">
      <c r="A928" s="36"/>
    </row>
    <row r="929" ht="15.75" customHeight="1">
      <c r="A929" s="36"/>
    </row>
    <row r="930" ht="15.75" customHeight="1">
      <c r="A930" s="36"/>
    </row>
    <row r="931" ht="15.75" customHeight="1">
      <c r="A931" s="36"/>
    </row>
    <row r="932" ht="15.75" customHeight="1">
      <c r="A932" s="36"/>
    </row>
    <row r="933" ht="15.75" customHeight="1">
      <c r="A933" s="36"/>
    </row>
    <row r="934" ht="15.75" customHeight="1">
      <c r="A934" s="36"/>
    </row>
    <row r="935" ht="15.75" customHeight="1">
      <c r="A935" s="36"/>
    </row>
    <row r="936" ht="15.75" customHeight="1">
      <c r="A936" s="36"/>
    </row>
    <row r="937" ht="15.75" customHeight="1">
      <c r="A937" s="36"/>
    </row>
    <row r="938" ht="15.75" customHeight="1">
      <c r="A938" s="36"/>
    </row>
    <row r="939" ht="15.75" customHeight="1">
      <c r="A939" s="36"/>
    </row>
    <row r="940" ht="15.75" customHeight="1">
      <c r="A940" s="36"/>
    </row>
    <row r="941" ht="15.75" customHeight="1">
      <c r="A941" s="36"/>
    </row>
    <row r="942" ht="15.75" customHeight="1">
      <c r="A942" s="36"/>
    </row>
    <row r="943" ht="15.75" customHeight="1">
      <c r="A943" s="36"/>
    </row>
    <row r="944" ht="15.75" customHeight="1">
      <c r="A944" s="36"/>
    </row>
    <row r="945" ht="15.75" customHeight="1">
      <c r="A945" s="36"/>
    </row>
    <row r="946" ht="15.75" customHeight="1">
      <c r="A946" s="36"/>
    </row>
    <row r="947" ht="15.75" customHeight="1">
      <c r="A947" s="36"/>
    </row>
    <row r="948" ht="15.75" customHeight="1">
      <c r="A948" s="36"/>
    </row>
    <row r="949" ht="15.75" customHeight="1">
      <c r="A949" s="36"/>
    </row>
    <row r="950" ht="15.75" customHeight="1">
      <c r="A950" s="36"/>
    </row>
    <row r="951" ht="15.75" customHeight="1">
      <c r="A951" s="36"/>
    </row>
    <row r="952" ht="15.75" customHeight="1">
      <c r="A952" s="36"/>
    </row>
    <row r="953" ht="15.75" customHeight="1">
      <c r="A953" s="36"/>
    </row>
    <row r="954" ht="15.75" customHeight="1">
      <c r="A954" s="36"/>
    </row>
    <row r="955" ht="15.75" customHeight="1">
      <c r="A955" s="36"/>
    </row>
    <row r="956" ht="15.75" customHeight="1">
      <c r="A956" s="36"/>
    </row>
    <row r="957" ht="15.75" customHeight="1">
      <c r="A957" s="36"/>
    </row>
    <row r="958" ht="15.75" customHeight="1">
      <c r="A958" s="36"/>
    </row>
    <row r="959" ht="15.75" customHeight="1">
      <c r="A959" s="36"/>
    </row>
    <row r="960" ht="15.75" customHeight="1">
      <c r="A960" s="36"/>
    </row>
    <row r="961" ht="15.75" customHeight="1">
      <c r="A961" s="36"/>
    </row>
    <row r="962" ht="15.75" customHeight="1">
      <c r="A962" s="36"/>
    </row>
    <row r="963" ht="15.75" customHeight="1">
      <c r="A963" s="36"/>
    </row>
    <row r="964" ht="15.75" customHeight="1">
      <c r="A964" s="36"/>
    </row>
    <row r="965" ht="15.75" customHeight="1">
      <c r="A965" s="36"/>
    </row>
    <row r="966" ht="15.75" customHeight="1">
      <c r="A966" s="36"/>
    </row>
    <row r="967" ht="15.75" customHeight="1">
      <c r="A967" s="36"/>
    </row>
    <row r="968" ht="15.75" customHeight="1">
      <c r="A968" s="36"/>
    </row>
    <row r="969" ht="15.75" customHeight="1">
      <c r="A969" s="36"/>
    </row>
    <row r="970" ht="15.75" customHeight="1">
      <c r="A970" s="36"/>
    </row>
    <row r="971" ht="15.75" customHeight="1">
      <c r="A971" s="36"/>
    </row>
    <row r="972" ht="15.75" customHeight="1">
      <c r="A972" s="36"/>
    </row>
    <row r="973" ht="15.75" customHeight="1">
      <c r="A973" s="36"/>
    </row>
    <row r="974" ht="15.75" customHeight="1">
      <c r="A974" s="36"/>
    </row>
    <row r="975" ht="15.75" customHeight="1">
      <c r="A975" s="36"/>
    </row>
    <row r="976" ht="15.75" customHeight="1">
      <c r="A976" s="36"/>
    </row>
    <row r="977" ht="15.75" customHeight="1">
      <c r="A977" s="36"/>
    </row>
    <row r="978" ht="15.75" customHeight="1">
      <c r="A978" s="36"/>
    </row>
    <row r="979" ht="15.75" customHeight="1">
      <c r="A979" s="36"/>
    </row>
    <row r="980" ht="15.75" customHeight="1">
      <c r="A980" s="36"/>
    </row>
    <row r="981" ht="15.75" customHeight="1">
      <c r="A981" s="36"/>
    </row>
    <row r="982" ht="15.75" customHeight="1">
      <c r="A982" s="36"/>
    </row>
    <row r="983" ht="15.75" customHeight="1">
      <c r="A983" s="36"/>
    </row>
    <row r="984" ht="15.75" customHeight="1">
      <c r="A984" s="36"/>
    </row>
    <row r="985" ht="15.75" customHeight="1">
      <c r="A985" s="36"/>
    </row>
    <row r="986" ht="15.75" customHeight="1">
      <c r="A986" s="36"/>
    </row>
    <row r="987" ht="15.75" customHeight="1">
      <c r="A987" s="36"/>
    </row>
    <row r="988" ht="15.75" customHeight="1">
      <c r="A988" s="36"/>
    </row>
    <row r="989" ht="15.75" customHeight="1">
      <c r="A989" s="36"/>
    </row>
    <row r="990" ht="15.75" customHeight="1">
      <c r="A990" s="36"/>
    </row>
    <row r="991" ht="15.75" customHeight="1">
      <c r="A991" s="36"/>
    </row>
    <row r="992" ht="15.75" customHeight="1">
      <c r="A992" s="36"/>
    </row>
    <row r="993" ht="15.75" customHeight="1">
      <c r="A993" s="36"/>
    </row>
    <row r="994" ht="15.75" customHeight="1">
      <c r="A994" s="36"/>
    </row>
    <row r="995" ht="15.75" customHeight="1">
      <c r="A995" s="36"/>
    </row>
    <row r="996" ht="15.75" customHeight="1">
      <c r="A996" s="36"/>
    </row>
    <row r="997" ht="15.75" customHeight="1">
      <c r="A997" s="36"/>
    </row>
    <row r="998" ht="15.75" customHeight="1">
      <c r="A998" s="36"/>
    </row>
    <row r="999" ht="15.75" customHeight="1">
      <c r="A999" s="36"/>
    </row>
    <row r="1000" ht="15.75" customHeight="1">
      <c r="A1000" s="36"/>
    </row>
  </sheetData>
  <sheetProtection/>
  <mergeCells count="15">
    <mergeCell ref="X15:AM15"/>
    <mergeCell ref="B19:W19"/>
    <mergeCell ref="X19:AM19"/>
    <mergeCell ref="B23:W23"/>
    <mergeCell ref="X23:AM23"/>
    <mergeCell ref="B27:W27"/>
    <mergeCell ref="X27:AM27"/>
    <mergeCell ref="B15:W15"/>
    <mergeCell ref="A1:W1"/>
    <mergeCell ref="B3:W3"/>
    <mergeCell ref="X3:AM3"/>
    <mergeCell ref="B7:W7"/>
    <mergeCell ref="X7:AM7"/>
    <mergeCell ref="B11:W11"/>
    <mergeCell ref="X11:AM11"/>
  </mergeCells>
  <printOptions/>
  <pageMargins left="0.7" right="0.7" top="0.75" bottom="0.75" header="0" footer="0"/>
  <pageSetup horizontalDpi="600" verticalDpi="6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4"/>
  <sheetViews>
    <sheetView zoomScale="85" zoomScaleNormal="85" zoomScalePageLayoutView="0" workbookViewId="0" topLeftCell="A1">
      <pane ySplit="2" topLeftCell="A30" activePane="bottomLeft" state="frozen"/>
      <selection pane="topLeft" activeCell="A1" sqref="A1"/>
      <selection pane="bottomLeft" activeCell="D25" sqref="D25"/>
    </sheetView>
  </sheetViews>
  <sheetFormatPr defaultColWidth="12.625" defaultRowHeight="15" customHeight="1"/>
  <cols>
    <col min="1" max="1" width="5.875" style="0" customWidth="1"/>
    <col min="2" max="2" width="59.375" style="0" customWidth="1"/>
    <col min="3" max="3" width="9.375" style="0" customWidth="1"/>
    <col min="4" max="11" width="10.125" style="0" customWidth="1"/>
    <col min="12" max="22" width="10.875" style="0" customWidth="1"/>
    <col min="23" max="23" width="10.375" style="0" customWidth="1"/>
    <col min="24" max="24" width="9.875" style="0" customWidth="1"/>
    <col min="25" max="25" width="10.75390625" style="0" customWidth="1"/>
    <col min="26" max="26" width="10.125" style="0" customWidth="1"/>
    <col min="27" max="27" width="10.00390625" style="0" customWidth="1"/>
    <col min="28" max="28" width="9.375" style="0" customWidth="1"/>
    <col min="29" max="29" width="9.75390625" style="0" customWidth="1"/>
    <col min="30" max="30" width="10.25390625" style="0" customWidth="1"/>
    <col min="31" max="31" width="9.375" style="0" customWidth="1"/>
    <col min="32" max="32" width="9.625" style="0" customWidth="1"/>
    <col min="33" max="33" width="9.75390625" style="0" customWidth="1"/>
    <col min="34" max="35" width="10.125" style="0" customWidth="1"/>
    <col min="36" max="36" width="10.00390625" style="0" customWidth="1"/>
    <col min="37" max="37" width="9.625" style="0" customWidth="1"/>
    <col min="38" max="38" width="10.00390625" style="0" customWidth="1"/>
    <col min="39" max="42" width="6.625" style="0" customWidth="1"/>
  </cols>
  <sheetData>
    <row r="1" spans="1:39" ht="27" customHeight="1">
      <c r="A1" s="151" t="s">
        <v>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</row>
    <row r="2" spans="1:39" ht="63">
      <c r="A2" s="94" t="s">
        <v>10</v>
      </c>
      <c r="B2" s="78" t="s">
        <v>11</v>
      </c>
      <c r="C2" s="79" t="str">
        <f>'Список учеников'!$B2</f>
        <v>Александрова Лилиана</v>
      </c>
      <c r="D2" s="79" t="str">
        <f>'Список учеников'!B3</f>
        <v>Алексеев Юлиан</v>
      </c>
      <c r="E2" s="79" t="str">
        <f>'Список учеников'!B4</f>
        <v>Васильев Айтал</v>
      </c>
      <c r="F2" s="79" t="str">
        <f>'Список учеников'!B5</f>
        <v>Васильева Саяна</v>
      </c>
      <c r="G2" s="79" t="str">
        <f>'Список учеников'!B6</f>
        <v>Гаврильева Амелия</v>
      </c>
      <c r="H2" s="79" t="str">
        <f>'Список учеников'!B7</f>
        <v>Егорова Кюннэй С.</v>
      </c>
      <c r="I2" s="79" t="str">
        <f>'Список учеников'!B8</f>
        <v>Егорова Сайаана</v>
      </c>
      <c r="J2" s="79" t="str">
        <f>'Список учеников'!B9</f>
        <v>Захарова Дайана</v>
      </c>
      <c r="K2" s="79" t="str">
        <f>'Список учеников'!B10</f>
        <v>Иннокентьева Даяна</v>
      </c>
      <c r="L2" s="79" t="str">
        <f>'Список учеников'!B11</f>
        <v>Кононова Нелли</v>
      </c>
      <c r="M2" s="79" t="str">
        <f>'Список учеников'!B12</f>
        <v>Корякина Каролина</v>
      </c>
      <c r="N2" s="79" t="str">
        <f>'Список учеников'!B13</f>
        <v>Кузьмина Кристина</v>
      </c>
      <c r="O2" s="79" t="str">
        <f>'Список учеников'!B14</f>
        <v>Михайлова Сахая</v>
      </c>
      <c r="P2" s="79" t="str">
        <f>'Список учеников'!B15</f>
        <v>Никифорова Ирина</v>
      </c>
      <c r="Q2" s="79" t="str">
        <f>'Список учеников'!B16</f>
        <v>Николаева Лена</v>
      </c>
      <c r="R2" s="79" t="str">
        <f>'Список учеников'!B17</f>
        <v>Ноев Сандал А.</v>
      </c>
      <c r="S2" s="79" t="str">
        <f>'Список учеников'!B18</f>
        <v>Петрова Марина</v>
      </c>
      <c r="T2" s="79" t="str">
        <f>'Список учеников'!B19</f>
        <v>Прокопьева Юлиана</v>
      </c>
      <c r="U2" s="79" t="str">
        <f>'Список учеников'!B20</f>
        <v>Тимофеев Ян</v>
      </c>
      <c r="V2" s="79" t="str">
        <f>'Список учеников'!B21</f>
        <v>Тимофеева Анжелина</v>
      </c>
      <c r="W2" s="79" t="str">
        <f>'Список учеников'!B22</f>
        <v>Тогонохова Мария</v>
      </c>
      <c r="X2" s="79" t="str">
        <f>'Список учеников'!B23</f>
        <v>Хатылыков Станислав</v>
      </c>
      <c r="Y2" s="79" t="str">
        <f>'Список учеников'!B24</f>
        <v>Яковлева Снежана С.</v>
      </c>
      <c r="Z2" s="79">
        <f>'Список учеников'!B25</f>
        <v>0</v>
      </c>
      <c r="AA2" s="79">
        <f>'Список учеников'!B26</f>
        <v>0</v>
      </c>
      <c r="AB2" s="79">
        <f>'Список учеников'!B27</f>
        <v>0</v>
      </c>
      <c r="AC2" s="79" t="s">
        <v>12</v>
      </c>
      <c r="AD2" s="79" t="s">
        <v>13</v>
      </c>
      <c r="AE2" s="79" t="s">
        <v>14</v>
      </c>
      <c r="AF2" s="79" t="s">
        <v>15</v>
      </c>
      <c r="AG2" s="79" t="s">
        <v>16</v>
      </c>
      <c r="AH2" s="79" t="s">
        <v>17</v>
      </c>
      <c r="AI2" s="79" t="s">
        <v>18</v>
      </c>
      <c r="AJ2" s="79" t="s">
        <v>19</v>
      </c>
      <c r="AK2" s="79" t="s">
        <v>20</v>
      </c>
      <c r="AL2" s="79" t="s">
        <v>21</v>
      </c>
      <c r="AM2" s="79" t="s">
        <v>22</v>
      </c>
    </row>
    <row r="3" spans="1:42" ht="39.75" customHeight="1">
      <c r="A3" s="95"/>
      <c r="B3" s="153" t="s">
        <v>54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47" t="s">
        <v>54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9"/>
      <c r="AM3" s="96"/>
      <c r="AN3" s="42"/>
      <c r="AO3" s="42"/>
      <c r="AP3" s="42"/>
    </row>
    <row r="4" spans="1:42" ht="42" customHeight="1">
      <c r="A4" s="80">
        <v>1</v>
      </c>
      <c r="B4" s="73" t="s">
        <v>55</v>
      </c>
      <c r="C4" s="72">
        <f>'регулятивные УУД'!C4</f>
        <v>0</v>
      </c>
      <c r="D4" s="73">
        <f>'регулятивные УУД'!D4</f>
        <v>0</v>
      </c>
      <c r="E4" s="73">
        <f>'регулятивные УУД'!E4</f>
        <v>0</v>
      </c>
      <c r="F4" s="73">
        <f>'регулятивные УУД'!F4</f>
        <v>0</v>
      </c>
      <c r="G4" s="73">
        <f>'регулятивные УУД'!G4</f>
        <v>0</v>
      </c>
      <c r="H4" s="73">
        <f>'регулятивные УУД'!H4</f>
        <v>0</v>
      </c>
      <c r="I4" s="73">
        <f>'регулятивные УУД'!I4</f>
        <v>0</v>
      </c>
      <c r="J4" s="73">
        <f>'регулятивные УУД'!J4</f>
        <v>0</v>
      </c>
      <c r="K4" s="73">
        <f>'регулятивные УУД'!K4</f>
        <v>0</v>
      </c>
      <c r="L4" s="73">
        <f>'регулятивные УУД'!L4</f>
        <v>0</v>
      </c>
      <c r="M4" s="73">
        <f>'регулятивные УУД'!M4</f>
        <v>0</v>
      </c>
      <c r="N4" s="73">
        <f>'регулятивные УУД'!N4</f>
        <v>0</v>
      </c>
      <c r="O4" s="73">
        <f>'регулятивные УУД'!O4</f>
        <v>0</v>
      </c>
      <c r="P4" s="73">
        <f>'регулятивные УУД'!P4</f>
        <v>0</v>
      </c>
      <c r="Q4" s="73">
        <f>'регулятивные УУД'!Q4</f>
        <v>0</v>
      </c>
      <c r="R4" s="73">
        <f>'регулятивные УУД'!R4</f>
        <v>0</v>
      </c>
      <c r="S4" s="73">
        <f>'регулятивные УУД'!S4</f>
        <v>0</v>
      </c>
      <c r="T4" s="73">
        <f>'регулятивные УУД'!T4</f>
        <v>0</v>
      </c>
      <c r="U4" s="73">
        <f>'регулятивные УУД'!U4</f>
        <v>0</v>
      </c>
      <c r="V4" s="73">
        <f>'регулятивные УУД'!V4</f>
        <v>0</v>
      </c>
      <c r="W4" s="81">
        <f>'регулятивные УУД'!W4</f>
        <v>0</v>
      </c>
      <c r="X4" s="73">
        <f>'регулятивные УУД'!X4</f>
        <v>0</v>
      </c>
      <c r="Y4" s="73">
        <f>'регулятивные УУД'!Y4</f>
        <v>0</v>
      </c>
      <c r="Z4" s="73">
        <f>'регулятивные УУД'!Z4</f>
        <v>0</v>
      </c>
      <c r="AA4" s="73">
        <f>'регулятивные УУД'!AA4</f>
        <v>0</v>
      </c>
      <c r="AB4" s="73">
        <f>'регулятивные УУД'!AB4</f>
        <v>0</v>
      </c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97"/>
      <c r="AN4" s="25"/>
      <c r="AO4" s="25"/>
      <c r="AP4" s="25"/>
    </row>
    <row r="5" spans="1:42" ht="52.5" customHeight="1">
      <c r="A5" s="82">
        <v>2</v>
      </c>
      <c r="B5" s="98" t="s">
        <v>56</v>
      </c>
      <c r="C5" s="72">
        <v>0</v>
      </c>
      <c r="D5" s="73">
        <v>0</v>
      </c>
      <c r="E5" s="83">
        <v>0</v>
      </c>
      <c r="F5" s="73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3">
        <v>0</v>
      </c>
      <c r="U5" s="73">
        <v>0</v>
      </c>
      <c r="V5" s="73">
        <v>0</v>
      </c>
      <c r="W5" s="84">
        <v>0</v>
      </c>
      <c r="X5" s="73">
        <v>0</v>
      </c>
      <c r="Y5" s="73">
        <v>0</v>
      </c>
      <c r="Z5" s="73">
        <f>'регулятивные УУД'!Z5</f>
        <v>0</v>
      </c>
      <c r="AA5" s="73">
        <f>'регулятивные УУД'!AA5</f>
        <v>0</v>
      </c>
      <c r="AB5" s="73">
        <f>'регулятивные УУД'!AB5</f>
        <v>0</v>
      </c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97"/>
      <c r="AN5" s="25"/>
      <c r="AO5" s="25"/>
      <c r="AP5" s="25"/>
    </row>
    <row r="6" spans="1:42" ht="39" customHeight="1">
      <c r="A6" s="85">
        <v>3</v>
      </c>
      <c r="B6" s="73" t="s">
        <v>57</v>
      </c>
      <c r="C6" s="72">
        <v>3</v>
      </c>
      <c r="D6" s="73">
        <v>3</v>
      </c>
      <c r="E6" s="73">
        <v>3</v>
      </c>
      <c r="F6" s="73">
        <v>3</v>
      </c>
      <c r="G6" s="73">
        <v>3</v>
      </c>
      <c r="H6" s="73">
        <v>3</v>
      </c>
      <c r="I6" s="73">
        <v>3</v>
      </c>
      <c r="J6" s="73">
        <v>3</v>
      </c>
      <c r="K6" s="73">
        <v>3</v>
      </c>
      <c r="L6" s="73">
        <v>3</v>
      </c>
      <c r="M6" s="73">
        <v>3</v>
      </c>
      <c r="N6" s="73">
        <v>3</v>
      </c>
      <c r="O6" s="73">
        <v>3</v>
      </c>
      <c r="P6" s="73">
        <v>3</v>
      </c>
      <c r="Q6" s="73">
        <v>3</v>
      </c>
      <c r="R6" s="73">
        <v>3</v>
      </c>
      <c r="S6" s="73">
        <v>3</v>
      </c>
      <c r="T6" s="73">
        <v>3</v>
      </c>
      <c r="U6" s="73">
        <v>3</v>
      </c>
      <c r="V6" s="73">
        <v>3</v>
      </c>
      <c r="W6" s="84">
        <v>3</v>
      </c>
      <c r="X6" s="73">
        <v>3</v>
      </c>
      <c r="Y6" s="73">
        <v>3</v>
      </c>
      <c r="Z6" s="73">
        <f>'регулятивные УУД'!Z6</f>
        <v>0</v>
      </c>
      <c r="AA6" s="73">
        <f>'регулятивные УУД'!AA6</f>
        <v>0</v>
      </c>
      <c r="AB6" s="73">
        <f>'регулятивные УУД'!AB6</f>
        <v>0</v>
      </c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97"/>
      <c r="AN6" s="25"/>
      <c r="AO6" s="25"/>
      <c r="AP6" s="25"/>
    </row>
    <row r="7" spans="1:42" ht="42" customHeight="1">
      <c r="A7" s="99"/>
      <c r="B7" s="155" t="s">
        <v>58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47" t="s">
        <v>58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9"/>
      <c r="AM7" s="97"/>
      <c r="AN7" s="15"/>
      <c r="AO7" s="15"/>
      <c r="AP7" s="15"/>
    </row>
    <row r="8" spans="1:42" ht="35.25" customHeight="1">
      <c r="A8" s="80">
        <v>1</v>
      </c>
      <c r="B8" s="73" t="s">
        <v>59</v>
      </c>
      <c r="C8" s="72">
        <f aca="true" t="shared" si="0" ref="C8:AB8">C4</f>
        <v>0</v>
      </c>
      <c r="D8" s="73">
        <f t="shared" si="0"/>
        <v>0</v>
      </c>
      <c r="E8" s="73">
        <f t="shared" si="0"/>
        <v>0</v>
      </c>
      <c r="F8" s="73">
        <f t="shared" si="0"/>
        <v>0</v>
      </c>
      <c r="G8" s="73">
        <f t="shared" si="0"/>
        <v>0</v>
      </c>
      <c r="H8" s="73">
        <f t="shared" si="0"/>
        <v>0</v>
      </c>
      <c r="I8" s="73">
        <f t="shared" si="0"/>
        <v>0</v>
      </c>
      <c r="J8" s="73">
        <f t="shared" si="0"/>
        <v>0</v>
      </c>
      <c r="K8" s="73">
        <f t="shared" si="0"/>
        <v>0</v>
      </c>
      <c r="L8" s="73">
        <f t="shared" si="0"/>
        <v>0</v>
      </c>
      <c r="M8" s="73">
        <f t="shared" si="0"/>
        <v>0</v>
      </c>
      <c r="N8" s="73">
        <f t="shared" si="0"/>
        <v>0</v>
      </c>
      <c r="O8" s="73">
        <f t="shared" si="0"/>
        <v>0</v>
      </c>
      <c r="P8" s="73">
        <f t="shared" si="0"/>
        <v>0</v>
      </c>
      <c r="Q8" s="73">
        <f t="shared" si="0"/>
        <v>0</v>
      </c>
      <c r="R8" s="73">
        <f t="shared" si="0"/>
        <v>0</v>
      </c>
      <c r="S8" s="73">
        <f t="shared" si="0"/>
        <v>0</v>
      </c>
      <c r="T8" s="73">
        <f t="shared" si="0"/>
        <v>0</v>
      </c>
      <c r="U8" s="73">
        <f t="shared" si="0"/>
        <v>0</v>
      </c>
      <c r="V8" s="73">
        <f t="shared" si="0"/>
        <v>0</v>
      </c>
      <c r="W8" s="84">
        <f t="shared" si="0"/>
        <v>0</v>
      </c>
      <c r="X8" s="73">
        <f t="shared" si="0"/>
        <v>0</v>
      </c>
      <c r="Y8" s="73">
        <f t="shared" si="0"/>
        <v>0</v>
      </c>
      <c r="Z8" s="73">
        <f t="shared" si="0"/>
        <v>0</v>
      </c>
      <c r="AA8" s="73">
        <f t="shared" si="0"/>
        <v>0</v>
      </c>
      <c r="AB8" s="73">
        <f t="shared" si="0"/>
        <v>0</v>
      </c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97"/>
      <c r="AN8" s="15"/>
      <c r="AO8" s="15"/>
      <c r="AP8" s="15"/>
    </row>
    <row r="9" spans="1:42" ht="57.75" customHeight="1">
      <c r="A9" s="82">
        <v>2</v>
      </c>
      <c r="B9" s="98" t="s">
        <v>60</v>
      </c>
      <c r="C9" s="72">
        <f aca="true" t="shared" si="1" ref="C9:AB9">C5</f>
        <v>0</v>
      </c>
      <c r="D9" s="73">
        <f t="shared" si="1"/>
        <v>0</v>
      </c>
      <c r="E9" s="83">
        <f t="shared" si="1"/>
        <v>0</v>
      </c>
      <c r="F9" s="73">
        <f t="shared" si="1"/>
        <v>0</v>
      </c>
      <c r="G9" s="73">
        <f t="shared" si="1"/>
        <v>0</v>
      </c>
      <c r="H9" s="73">
        <f t="shared" si="1"/>
        <v>0</v>
      </c>
      <c r="I9" s="73">
        <f t="shared" si="1"/>
        <v>0</v>
      </c>
      <c r="J9" s="73">
        <f t="shared" si="1"/>
        <v>0</v>
      </c>
      <c r="K9" s="73">
        <f t="shared" si="1"/>
        <v>0</v>
      </c>
      <c r="L9" s="73">
        <f t="shared" si="1"/>
        <v>0</v>
      </c>
      <c r="M9" s="73">
        <f t="shared" si="1"/>
        <v>0</v>
      </c>
      <c r="N9" s="73">
        <f t="shared" si="1"/>
        <v>0</v>
      </c>
      <c r="O9" s="73">
        <f t="shared" si="1"/>
        <v>0</v>
      </c>
      <c r="P9" s="73">
        <f t="shared" si="1"/>
        <v>0</v>
      </c>
      <c r="Q9" s="73">
        <f t="shared" si="1"/>
        <v>0</v>
      </c>
      <c r="R9" s="73">
        <f t="shared" si="1"/>
        <v>0</v>
      </c>
      <c r="S9" s="73">
        <f t="shared" si="1"/>
        <v>0</v>
      </c>
      <c r="T9" s="73">
        <f t="shared" si="1"/>
        <v>0</v>
      </c>
      <c r="U9" s="73">
        <f t="shared" si="1"/>
        <v>0</v>
      </c>
      <c r="V9" s="73">
        <f t="shared" si="1"/>
        <v>0</v>
      </c>
      <c r="W9" s="84">
        <f t="shared" si="1"/>
        <v>0</v>
      </c>
      <c r="X9" s="84">
        <f t="shared" si="1"/>
        <v>0</v>
      </c>
      <c r="Y9" s="84">
        <f t="shared" si="1"/>
        <v>0</v>
      </c>
      <c r="Z9" s="84">
        <f t="shared" si="1"/>
        <v>0</v>
      </c>
      <c r="AA9" s="84">
        <f t="shared" si="1"/>
        <v>0</v>
      </c>
      <c r="AB9" s="84">
        <f t="shared" si="1"/>
        <v>0</v>
      </c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96"/>
      <c r="AN9" s="19"/>
      <c r="AO9" s="44"/>
      <c r="AP9" s="44"/>
    </row>
    <row r="10" spans="1:42" ht="56.25" customHeight="1">
      <c r="A10" s="85">
        <v>3</v>
      </c>
      <c r="B10" s="73" t="s">
        <v>61</v>
      </c>
      <c r="C10" s="72">
        <f aca="true" t="shared" si="2" ref="C10:AB10">C6</f>
        <v>3</v>
      </c>
      <c r="D10" s="73">
        <f t="shared" si="2"/>
        <v>3</v>
      </c>
      <c r="E10" s="73">
        <f t="shared" si="2"/>
        <v>3</v>
      </c>
      <c r="F10" s="73">
        <f t="shared" si="2"/>
        <v>3</v>
      </c>
      <c r="G10" s="73">
        <f t="shared" si="2"/>
        <v>3</v>
      </c>
      <c r="H10" s="73">
        <f t="shared" si="2"/>
        <v>3</v>
      </c>
      <c r="I10" s="73">
        <f t="shared" si="2"/>
        <v>3</v>
      </c>
      <c r="J10" s="73">
        <f t="shared" si="2"/>
        <v>3</v>
      </c>
      <c r="K10" s="73">
        <f t="shared" si="2"/>
        <v>3</v>
      </c>
      <c r="L10" s="73">
        <f t="shared" si="2"/>
        <v>3</v>
      </c>
      <c r="M10" s="73">
        <f t="shared" si="2"/>
        <v>3</v>
      </c>
      <c r="N10" s="73">
        <f t="shared" si="2"/>
        <v>3</v>
      </c>
      <c r="O10" s="73">
        <f t="shared" si="2"/>
        <v>3</v>
      </c>
      <c r="P10" s="73">
        <f t="shared" si="2"/>
        <v>3</v>
      </c>
      <c r="Q10" s="73">
        <f t="shared" si="2"/>
        <v>3</v>
      </c>
      <c r="R10" s="73">
        <f t="shared" si="2"/>
        <v>3</v>
      </c>
      <c r="S10" s="73">
        <f t="shared" si="2"/>
        <v>3</v>
      </c>
      <c r="T10" s="73">
        <f t="shared" si="2"/>
        <v>3</v>
      </c>
      <c r="U10" s="73">
        <f t="shared" si="2"/>
        <v>3</v>
      </c>
      <c r="V10" s="73">
        <f t="shared" si="2"/>
        <v>3</v>
      </c>
      <c r="W10" s="84">
        <f t="shared" si="2"/>
        <v>3</v>
      </c>
      <c r="X10" s="84">
        <f t="shared" si="2"/>
        <v>3</v>
      </c>
      <c r="Y10" s="84">
        <f t="shared" si="2"/>
        <v>3</v>
      </c>
      <c r="Z10" s="84">
        <f t="shared" si="2"/>
        <v>0</v>
      </c>
      <c r="AA10" s="84">
        <f t="shared" si="2"/>
        <v>0</v>
      </c>
      <c r="AB10" s="84">
        <f t="shared" si="2"/>
        <v>0</v>
      </c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96"/>
      <c r="AN10" s="19"/>
      <c r="AO10" s="44"/>
      <c r="AP10" s="44"/>
    </row>
    <row r="11" spans="1:42" ht="39.75" customHeight="1">
      <c r="A11" s="99"/>
      <c r="B11" s="157" t="s">
        <v>62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9"/>
      <c r="W11" s="147" t="s">
        <v>62</v>
      </c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9"/>
      <c r="AM11" s="97"/>
      <c r="AN11" s="15"/>
      <c r="AO11" s="15"/>
      <c r="AP11" s="15"/>
    </row>
    <row r="12" spans="1:42" ht="39.75" customHeight="1">
      <c r="A12" s="86">
        <v>1</v>
      </c>
      <c r="B12" s="100" t="s">
        <v>63</v>
      </c>
      <c r="C12" s="73">
        <f aca="true" t="shared" si="3" ref="C12:AB12">C8</f>
        <v>0</v>
      </c>
      <c r="D12" s="73">
        <f t="shared" si="3"/>
        <v>0</v>
      </c>
      <c r="E12" s="101">
        <f t="shared" si="3"/>
        <v>0</v>
      </c>
      <c r="F12" s="73">
        <f t="shared" si="3"/>
        <v>0</v>
      </c>
      <c r="G12" s="73">
        <f t="shared" si="3"/>
        <v>0</v>
      </c>
      <c r="H12" s="73">
        <f t="shared" si="3"/>
        <v>0</v>
      </c>
      <c r="I12" s="73">
        <f t="shared" si="3"/>
        <v>0</v>
      </c>
      <c r="J12" s="73">
        <f t="shared" si="3"/>
        <v>0</v>
      </c>
      <c r="K12" s="73">
        <f t="shared" si="3"/>
        <v>0</v>
      </c>
      <c r="L12" s="73">
        <f t="shared" si="3"/>
        <v>0</v>
      </c>
      <c r="M12" s="73">
        <f t="shared" si="3"/>
        <v>0</v>
      </c>
      <c r="N12" s="73">
        <f t="shared" si="3"/>
        <v>0</v>
      </c>
      <c r="O12" s="73">
        <f t="shared" si="3"/>
        <v>0</v>
      </c>
      <c r="P12" s="73">
        <f t="shared" si="3"/>
        <v>0</v>
      </c>
      <c r="Q12" s="73">
        <f t="shared" si="3"/>
        <v>0</v>
      </c>
      <c r="R12" s="73">
        <f t="shared" si="3"/>
        <v>0</v>
      </c>
      <c r="S12" s="73">
        <f t="shared" si="3"/>
        <v>0</v>
      </c>
      <c r="T12" s="73">
        <f t="shared" si="3"/>
        <v>0</v>
      </c>
      <c r="U12" s="73">
        <f t="shared" si="3"/>
        <v>0</v>
      </c>
      <c r="V12" s="73">
        <f t="shared" si="3"/>
        <v>0</v>
      </c>
      <c r="W12" s="84">
        <f t="shared" si="3"/>
        <v>0</v>
      </c>
      <c r="X12" s="73">
        <f t="shared" si="3"/>
        <v>0</v>
      </c>
      <c r="Y12" s="73">
        <f t="shared" si="3"/>
        <v>0</v>
      </c>
      <c r="Z12" s="73">
        <f t="shared" si="3"/>
        <v>0</v>
      </c>
      <c r="AA12" s="73">
        <f t="shared" si="3"/>
        <v>0</v>
      </c>
      <c r="AB12" s="73">
        <f t="shared" si="3"/>
        <v>0</v>
      </c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97"/>
      <c r="AN12" s="15"/>
      <c r="AO12" s="15"/>
      <c r="AP12" s="15"/>
    </row>
    <row r="13" spans="1:42" ht="37.5" customHeight="1">
      <c r="A13" s="87">
        <v>2</v>
      </c>
      <c r="B13" s="102" t="s">
        <v>64</v>
      </c>
      <c r="C13" s="73">
        <f aca="true" t="shared" si="4" ref="C13:AB13">C9</f>
        <v>0</v>
      </c>
      <c r="D13" s="73">
        <f t="shared" si="4"/>
        <v>0</v>
      </c>
      <c r="E13" s="103">
        <f t="shared" si="4"/>
        <v>0</v>
      </c>
      <c r="F13" s="73">
        <f t="shared" si="4"/>
        <v>0</v>
      </c>
      <c r="G13" s="73">
        <f t="shared" si="4"/>
        <v>0</v>
      </c>
      <c r="H13" s="73">
        <f t="shared" si="4"/>
        <v>0</v>
      </c>
      <c r="I13" s="73">
        <f t="shared" si="4"/>
        <v>0</v>
      </c>
      <c r="J13" s="73">
        <f t="shared" si="4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0</v>
      </c>
      <c r="P13" s="73">
        <f t="shared" si="4"/>
        <v>0</v>
      </c>
      <c r="Q13" s="73">
        <f t="shared" si="4"/>
        <v>0</v>
      </c>
      <c r="R13" s="73">
        <f t="shared" si="4"/>
        <v>0</v>
      </c>
      <c r="S13" s="73">
        <f t="shared" si="4"/>
        <v>0</v>
      </c>
      <c r="T13" s="73">
        <f t="shared" si="4"/>
        <v>0</v>
      </c>
      <c r="U13" s="73">
        <f t="shared" si="4"/>
        <v>0</v>
      </c>
      <c r="V13" s="73">
        <f t="shared" si="4"/>
        <v>0</v>
      </c>
      <c r="W13" s="84">
        <f t="shared" si="4"/>
        <v>0</v>
      </c>
      <c r="X13" s="73">
        <f t="shared" si="4"/>
        <v>0</v>
      </c>
      <c r="Y13" s="73">
        <f t="shared" si="4"/>
        <v>0</v>
      </c>
      <c r="Z13" s="73">
        <f t="shared" si="4"/>
        <v>0</v>
      </c>
      <c r="AA13" s="73">
        <f t="shared" si="4"/>
        <v>0</v>
      </c>
      <c r="AB13" s="73">
        <f t="shared" si="4"/>
        <v>0</v>
      </c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97"/>
      <c r="AN13" s="15"/>
      <c r="AO13" s="15"/>
      <c r="AP13" s="15"/>
    </row>
    <row r="14" spans="1:42" ht="42.75" customHeight="1">
      <c r="A14" s="88">
        <v>3</v>
      </c>
      <c r="B14" s="104" t="s">
        <v>65</v>
      </c>
      <c r="C14" s="73">
        <f aca="true" t="shared" si="5" ref="C14:AB14">C10</f>
        <v>3</v>
      </c>
      <c r="D14" s="73">
        <f t="shared" si="5"/>
        <v>3</v>
      </c>
      <c r="E14" s="105">
        <f t="shared" si="5"/>
        <v>3</v>
      </c>
      <c r="F14" s="73">
        <f t="shared" si="5"/>
        <v>3</v>
      </c>
      <c r="G14" s="73">
        <f t="shared" si="5"/>
        <v>3</v>
      </c>
      <c r="H14" s="73">
        <f t="shared" si="5"/>
        <v>3</v>
      </c>
      <c r="I14" s="73">
        <f t="shared" si="5"/>
        <v>3</v>
      </c>
      <c r="J14" s="73">
        <f t="shared" si="5"/>
        <v>3</v>
      </c>
      <c r="K14" s="73">
        <f t="shared" si="5"/>
        <v>3</v>
      </c>
      <c r="L14" s="73">
        <f t="shared" si="5"/>
        <v>3</v>
      </c>
      <c r="M14" s="73">
        <f t="shared" si="5"/>
        <v>3</v>
      </c>
      <c r="N14" s="73">
        <f t="shared" si="5"/>
        <v>3</v>
      </c>
      <c r="O14" s="73">
        <f t="shared" si="5"/>
        <v>3</v>
      </c>
      <c r="P14" s="73">
        <f t="shared" si="5"/>
        <v>3</v>
      </c>
      <c r="Q14" s="73">
        <f t="shared" si="5"/>
        <v>3</v>
      </c>
      <c r="R14" s="73">
        <f t="shared" si="5"/>
        <v>3</v>
      </c>
      <c r="S14" s="73">
        <f t="shared" si="5"/>
        <v>3</v>
      </c>
      <c r="T14" s="73">
        <f t="shared" si="5"/>
        <v>3</v>
      </c>
      <c r="U14" s="73">
        <f t="shared" si="5"/>
        <v>3</v>
      </c>
      <c r="V14" s="73">
        <f t="shared" si="5"/>
        <v>3</v>
      </c>
      <c r="W14" s="84">
        <f t="shared" si="5"/>
        <v>3</v>
      </c>
      <c r="X14" s="73">
        <f t="shared" si="5"/>
        <v>3</v>
      </c>
      <c r="Y14" s="73">
        <f t="shared" si="5"/>
        <v>3</v>
      </c>
      <c r="Z14" s="73">
        <f t="shared" si="5"/>
        <v>0</v>
      </c>
      <c r="AA14" s="73">
        <f t="shared" si="5"/>
        <v>0</v>
      </c>
      <c r="AB14" s="73">
        <f t="shared" si="5"/>
        <v>0</v>
      </c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97"/>
      <c r="AN14" s="15"/>
      <c r="AO14" s="15"/>
      <c r="AP14" s="15"/>
    </row>
    <row r="15" spans="1:42" ht="37.5" customHeight="1">
      <c r="A15" s="99"/>
      <c r="B15" s="147" t="s">
        <v>66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9"/>
      <c r="W15" s="147" t="s">
        <v>67</v>
      </c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9"/>
      <c r="AM15" s="97"/>
      <c r="AN15" s="15"/>
      <c r="AO15" s="15"/>
      <c r="AP15" s="15"/>
    </row>
    <row r="16" spans="1:42" ht="45" customHeight="1">
      <c r="A16" s="86">
        <v>1</v>
      </c>
      <c r="B16" s="100" t="s">
        <v>68</v>
      </c>
      <c r="C16" s="73">
        <f aca="true" t="shared" si="6" ref="C16:AB16">C12</f>
        <v>0</v>
      </c>
      <c r="D16" s="73">
        <f t="shared" si="6"/>
        <v>0</v>
      </c>
      <c r="E16" s="101">
        <f t="shared" si="6"/>
        <v>0</v>
      </c>
      <c r="F16" s="73">
        <f t="shared" si="6"/>
        <v>0</v>
      </c>
      <c r="G16" s="73">
        <f t="shared" si="6"/>
        <v>0</v>
      </c>
      <c r="H16" s="73">
        <f t="shared" si="6"/>
        <v>0</v>
      </c>
      <c r="I16" s="73">
        <f t="shared" si="6"/>
        <v>0</v>
      </c>
      <c r="J16" s="73">
        <f t="shared" si="6"/>
        <v>0</v>
      </c>
      <c r="K16" s="73">
        <f t="shared" si="6"/>
        <v>0</v>
      </c>
      <c r="L16" s="73">
        <f t="shared" si="6"/>
        <v>0</v>
      </c>
      <c r="M16" s="73">
        <f t="shared" si="6"/>
        <v>0</v>
      </c>
      <c r="N16" s="73">
        <f t="shared" si="6"/>
        <v>0</v>
      </c>
      <c r="O16" s="73">
        <f t="shared" si="6"/>
        <v>0</v>
      </c>
      <c r="P16" s="73">
        <f t="shared" si="6"/>
        <v>0</v>
      </c>
      <c r="Q16" s="73">
        <f t="shared" si="6"/>
        <v>0</v>
      </c>
      <c r="R16" s="73">
        <f t="shared" si="6"/>
        <v>0</v>
      </c>
      <c r="S16" s="73">
        <f t="shared" si="6"/>
        <v>0</v>
      </c>
      <c r="T16" s="73">
        <f t="shared" si="6"/>
        <v>0</v>
      </c>
      <c r="U16" s="73">
        <f t="shared" si="6"/>
        <v>0</v>
      </c>
      <c r="V16" s="73">
        <f t="shared" si="6"/>
        <v>0</v>
      </c>
      <c r="W16" s="84">
        <f t="shared" si="6"/>
        <v>0</v>
      </c>
      <c r="X16" s="73">
        <f t="shared" si="6"/>
        <v>0</v>
      </c>
      <c r="Y16" s="73">
        <f t="shared" si="6"/>
        <v>0</v>
      </c>
      <c r="Z16" s="73">
        <f t="shared" si="6"/>
        <v>0</v>
      </c>
      <c r="AA16" s="73">
        <f t="shared" si="6"/>
        <v>0</v>
      </c>
      <c r="AB16" s="73">
        <f t="shared" si="6"/>
        <v>0</v>
      </c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97"/>
      <c r="AN16" s="15"/>
      <c r="AO16" s="15"/>
      <c r="AP16" s="15"/>
    </row>
    <row r="17" spans="1:42" ht="38.25" customHeight="1">
      <c r="A17" s="87">
        <v>2</v>
      </c>
      <c r="B17" s="102" t="s">
        <v>69</v>
      </c>
      <c r="C17" s="73">
        <f aca="true" t="shared" si="7" ref="C17:AB17">C13</f>
        <v>0</v>
      </c>
      <c r="D17" s="73">
        <f t="shared" si="7"/>
        <v>0</v>
      </c>
      <c r="E17" s="103">
        <f t="shared" si="7"/>
        <v>0</v>
      </c>
      <c r="F17" s="73">
        <f t="shared" si="7"/>
        <v>0</v>
      </c>
      <c r="G17" s="73">
        <f t="shared" si="7"/>
        <v>0</v>
      </c>
      <c r="H17" s="73">
        <f t="shared" si="7"/>
        <v>0</v>
      </c>
      <c r="I17" s="73">
        <f t="shared" si="7"/>
        <v>0</v>
      </c>
      <c r="J17" s="73">
        <f t="shared" si="7"/>
        <v>0</v>
      </c>
      <c r="K17" s="73">
        <f t="shared" si="7"/>
        <v>0</v>
      </c>
      <c r="L17" s="73">
        <f t="shared" si="7"/>
        <v>0</v>
      </c>
      <c r="M17" s="73">
        <f t="shared" si="7"/>
        <v>0</v>
      </c>
      <c r="N17" s="73">
        <f t="shared" si="7"/>
        <v>0</v>
      </c>
      <c r="O17" s="73">
        <f t="shared" si="7"/>
        <v>0</v>
      </c>
      <c r="P17" s="73">
        <f t="shared" si="7"/>
        <v>0</v>
      </c>
      <c r="Q17" s="73">
        <f t="shared" si="7"/>
        <v>0</v>
      </c>
      <c r="R17" s="73">
        <f t="shared" si="7"/>
        <v>0</v>
      </c>
      <c r="S17" s="73">
        <f t="shared" si="7"/>
        <v>0</v>
      </c>
      <c r="T17" s="73">
        <f t="shared" si="7"/>
        <v>0</v>
      </c>
      <c r="U17" s="73">
        <f t="shared" si="7"/>
        <v>0</v>
      </c>
      <c r="V17" s="73">
        <f t="shared" si="7"/>
        <v>0</v>
      </c>
      <c r="W17" s="84">
        <f t="shared" si="7"/>
        <v>0</v>
      </c>
      <c r="X17" s="73">
        <f t="shared" si="7"/>
        <v>0</v>
      </c>
      <c r="Y17" s="73">
        <f t="shared" si="7"/>
        <v>0</v>
      </c>
      <c r="Z17" s="73">
        <f t="shared" si="7"/>
        <v>0</v>
      </c>
      <c r="AA17" s="73">
        <f t="shared" si="7"/>
        <v>0</v>
      </c>
      <c r="AB17" s="73">
        <f t="shared" si="7"/>
        <v>0</v>
      </c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97"/>
      <c r="AN17" s="15"/>
      <c r="AO17" s="15"/>
      <c r="AP17" s="15"/>
    </row>
    <row r="18" spans="1:42" ht="48.75" customHeight="1">
      <c r="A18" s="88">
        <v>3</v>
      </c>
      <c r="B18" s="104" t="s">
        <v>70</v>
      </c>
      <c r="C18" s="73">
        <f aca="true" t="shared" si="8" ref="C18:AB18">C14</f>
        <v>3</v>
      </c>
      <c r="D18" s="73">
        <f t="shared" si="8"/>
        <v>3</v>
      </c>
      <c r="E18" s="105">
        <f t="shared" si="8"/>
        <v>3</v>
      </c>
      <c r="F18" s="73">
        <f t="shared" si="8"/>
        <v>3</v>
      </c>
      <c r="G18" s="73">
        <f t="shared" si="8"/>
        <v>3</v>
      </c>
      <c r="H18" s="73">
        <f t="shared" si="8"/>
        <v>3</v>
      </c>
      <c r="I18" s="73">
        <f t="shared" si="8"/>
        <v>3</v>
      </c>
      <c r="J18" s="73">
        <f t="shared" si="8"/>
        <v>3</v>
      </c>
      <c r="K18" s="73">
        <f t="shared" si="8"/>
        <v>3</v>
      </c>
      <c r="L18" s="73">
        <f t="shared" si="8"/>
        <v>3</v>
      </c>
      <c r="M18" s="73">
        <f t="shared" si="8"/>
        <v>3</v>
      </c>
      <c r="N18" s="73">
        <f t="shared" si="8"/>
        <v>3</v>
      </c>
      <c r="O18" s="73">
        <f t="shared" si="8"/>
        <v>3</v>
      </c>
      <c r="P18" s="73">
        <f t="shared" si="8"/>
        <v>3</v>
      </c>
      <c r="Q18" s="73">
        <f t="shared" si="8"/>
        <v>3</v>
      </c>
      <c r="R18" s="73">
        <f t="shared" si="8"/>
        <v>3</v>
      </c>
      <c r="S18" s="73">
        <f t="shared" si="8"/>
        <v>3</v>
      </c>
      <c r="T18" s="73">
        <f t="shared" si="8"/>
        <v>3</v>
      </c>
      <c r="U18" s="73">
        <f t="shared" si="8"/>
        <v>3</v>
      </c>
      <c r="V18" s="73">
        <f t="shared" si="8"/>
        <v>3</v>
      </c>
      <c r="W18" s="84">
        <f t="shared" si="8"/>
        <v>3</v>
      </c>
      <c r="X18" s="73">
        <f t="shared" si="8"/>
        <v>3</v>
      </c>
      <c r="Y18" s="73">
        <f t="shared" si="8"/>
        <v>3</v>
      </c>
      <c r="Z18" s="73">
        <f t="shared" si="8"/>
        <v>0</v>
      </c>
      <c r="AA18" s="73">
        <f t="shared" si="8"/>
        <v>0</v>
      </c>
      <c r="AB18" s="73">
        <f t="shared" si="8"/>
        <v>0</v>
      </c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97"/>
      <c r="AN18" s="15"/>
      <c r="AO18" s="15"/>
      <c r="AP18" s="15"/>
    </row>
    <row r="19" spans="1:42" ht="31.5" customHeight="1">
      <c r="A19" s="99"/>
      <c r="B19" s="150" t="s">
        <v>71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9"/>
      <c r="W19" s="147" t="s">
        <v>71</v>
      </c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9"/>
      <c r="AM19" s="97"/>
      <c r="AN19" s="15"/>
      <c r="AO19" s="15"/>
      <c r="AP19" s="15"/>
    </row>
    <row r="20" spans="1:42" ht="44.25" customHeight="1">
      <c r="A20" s="86">
        <v>1</v>
      </c>
      <c r="B20" s="100" t="s">
        <v>72</v>
      </c>
      <c r="C20" s="73">
        <f aca="true" t="shared" si="9" ref="C20:AB20">C16</f>
        <v>0</v>
      </c>
      <c r="D20" s="73">
        <f t="shared" si="9"/>
        <v>0</v>
      </c>
      <c r="E20" s="101">
        <f t="shared" si="9"/>
        <v>0</v>
      </c>
      <c r="F20" s="73">
        <f t="shared" si="9"/>
        <v>0</v>
      </c>
      <c r="G20" s="73">
        <f t="shared" si="9"/>
        <v>0</v>
      </c>
      <c r="H20" s="73">
        <f t="shared" si="9"/>
        <v>0</v>
      </c>
      <c r="I20" s="73">
        <f t="shared" si="9"/>
        <v>0</v>
      </c>
      <c r="J20" s="73">
        <f t="shared" si="9"/>
        <v>0</v>
      </c>
      <c r="K20" s="73">
        <f t="shared" si="9"/>
        <v>0</v>
      </c>
      <c r="L20" s="73">
        <f t="shared" si="9"/>
        <v>0</v>
      </c>
      <c r="M20" s="73">
        <f t="shared" si="9"/>
        <v>0</v>
      </c>
      <c r="N20" s="73">
        <f t="shared" si="9"/>
        <v>0</v>
      </c>
      <c r="O20" s="73">
        <f t="shared" si="9"/>
        <v>0</v>
      </c>
      <c r="P20" s="73">
        <f t="shared" si="9"/>
        <v>0</v>
      </c>
      <c r="Q20" s="73">
        <f t="shared" si="9"/>
        <v>0</v>
      </c>
      <c r="R20" s="73">
        <f t="shared" si="9"/>
        <v>0</v>
      </c>
      <c r="S20" s="73">
        <f t="shared" si="9"/>
        <v>0</v>
      </c>
      <c r="T20" s="73">
        <f t="shared" si="9"/>
        <v>0</v>
      </c>
      <c r="U20" s="73">
        <f t="shared" si="9"/>
        <v>0</v>
      </c>
      <c r="V20" s="73">
        <f t="shared" si="9"/>
        <v>0</v>
      </c>
      <c r="W20" s="73">
        <f t="shared" si="9"/>
        <v>0</v>
      </c>
      <c r="X20" s="73">
        <f t="shared" si="9"/>
        <v>0</v>
      </c>
      <c r="Y20" s="73">
        <f t="shared" si="9"/>
        <v>0</v>
      </c>
      <c r="Z20" s="73">
        <f t="shared" si="9"/>
        <v>0</v>
      </c>
      <c r="AA20" s="73">
        <f t="shared" si="9"/>
        <v>0</v>
      </c>
      <c r="AB20" s="73">
        <f t="shared" si="9"/>
        <v>0</v>
      </c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97"/>
      <c r="AN20" s="15"/>
      <c r="AO20" s="15"/>
      <c r="AP20" s="15"/>
    </row>
    <row r="21" spans="1:42" ht="51.75" customHeight="1">
      <c r="A21" s="87">
        <v>2</v>
      </c>
      <c r="B21" s="106" t="s">
        <v>73</v>
      </c>
      <c r="C21" s="73">
        <f aca="true" t="shared" si="10" ref="C21:AB21">C17</f>
        <v>0</v>
      </c>
      <c r="D21" s="73">
        <v>2</v>
      </c>
      <c r="E21" s="103">
        <v>2</v>
      </c>
      <c r="F21" s="73">
        <f t="shared" si="10"/>
        <v>0</v>
      </c>
      <c r="G21" s="73">
        <f t="shared" si="10"/>
        <v>0</v>
      </c>
      <c r="H21" s="73">
        <f t="shared" si="10"/>
        <v>0</v>
      </c>
      <c r="I21" s="73">
        <f t="shared" si="10"/>
        <v>0</v>
      </c>
      <c r="J21" s="73">
        <f t="shared" si="10"/>
        <v>0</v>
      </c>
      <c r="K21" s="73">
        <f t="shared" si="10"/>
        <v>0</v>
      </c>
      <c r="L21" s="73">
        <f t="shared" si="10"/>
        <v>0</v>
      </c>
      <c r="M21" s="73">
        <f t="shared" si="10"/>
        <v>0</v>
      </c>
      <c r="N21" s="73">
        <f t="shared" si="10"/>
        <v>0</v>
      </c>
      <c r="O21" s="73">
        <f t="shared" si="10"/>
        <v>0</v>
      </c>
      <c r="P21" s="73">
        <f t="shared" si="10"/>
        <v>0</v>
      </c>
      <c r="Q21" s="73">
        <f t="shared" si="10"/>
        <v>0</v>
      </c>
      <c r="R21" s="73">
        <f t="shared" si="10"/>
        <v>0</v>
      </c>
      <c r="S21" s="73">
        <f t="shared" si="10"/>
        <v>0</v>
      </c>
      <c r="T21" s="73">
        <f t="shared" si="10"/>
        <v>0</v>
      </c>
      <c r="U21" s="73">
        <f t="shared" si="10"/>
        <v>0</v>
      </c>
      <c r="V21" s="73">
        <f t="shared" si="10"/>
        <v>0</v>
      </c>
      <c r="W21" s="73">
        <f t="shared" si="10"/>
        <v>0</v>
      </c>
      <c r="X21" s="84">
        <f t="shared" si="10"/>
        <v>0</v>
      </c>
      <c r="Y21" s="84">
        <f t="shared" si="10"/>
        <v>0</v>
      </c>
      <c r="Z21" s="84">
        <f t="shared" si="10"/>
        <v>0</v>
      </c>
      <c r="AA21" s="84">
        <f t="shared" si="10"/>
        <v>0</v>
      </c>
      <c r="AB21" s="84">
        <f t="shared" si="10"/>
        <v>0</v>
      </c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96"/>
      <c r="AN21" s="19"/>
      <c r="AO21" s="44"/>
      <c r="AP21" s="44"/>
    </row>
    <row r="22" spans="1:42" ht="46.5" customHeight="1">
      <c r="A22" s="88">
        <v>3</v>
      </c>
      <c r="B22" s="104" t="s">
        <v>74</v>
      </c>
      <c r="C22" s="73">
        <f aca="true" t="shared" si="11" ref="C22:AB22">C18</f>
        <v>3</v>
      </c>
      <c r="D22" s="73">
        <v>0</v>
      </c>
      <c r="E22" s="105">
        <v>0</v>
      </c>
      <c r="F22" s="73">
        <f t="shared" si="11"/>
        <v>3</v>
      </c>
      <c r="G22" s="73">
        <f t="shared" si="11"/>
        <v>3</v>
      </c>
      <c r="H22" s="73">
        <f t="shared" si="11"/>
        <v>3</v>
      </c>
      <c r="I22" s="73">
        <f t="shared" si="11"/>
        <v>3</v>
      </c>
      <c r="J22" s="73">
        <f t="shared" si="11"/>
        <v>3</v>
      </c>
      <c r="K22" s="73">
        <f t="shared" si="11"/>
        <v>3</v>
      </c>
      <c r="L22" s="73">
        <f t="shared" si="11"/>
        <v>3</v>
      </c>
      <c r="M22" s="73">
        <f t="shared" si="11"/>
        <v>3</v>
      </c>
      <c r="N22" s="73">
        <f t="shared" si="11"/>
        <v>3</v>
      </c>
      <c r="O22" s="73">
        <f t="shared" si="11"/>
        <v>3</v>
      </c>
      <c r="P22" s="73">
        <f t="shared" si="11"/>
        <v>3</v>
      </c>
      <c r="Q22" s="73">
        <f t="shared" si="11"/>
        <v>3</v>
      </c>
      <c r="R22" s="73">
        <f t="shared" si="11"/>
        <v>3</v>
      </c>
      <c r="S22" s="73">
        <f t="shared" si="11"/>
        <v>3</v>
      </c>
      <c r="T22" s="73">
        <f t="shared" si="11"/>
        <v>3</v>
      </c>
      <c r="U22" s="73">
        <f t="shared" si="11"/>
        <v>3</v>
      </c>
      <c r="V22" s="73">
        <f t="shared" si="11"/>
        <v>3</v>
      </c>
      <c r="W22" s="73">
        <f t="shared" si="11"/>
        <v>3</v>
      </c>
      <c r="X22" s="84">
        <f t="shared" si="11"/>
        <v>3</v>
      </c>
      <c r="Y22" s="84">
        <f t="shared" si="11"/>
        <v>3</v>
      </c>
      <c r="Z22" s="84">
        <f t="shared" si="11"/>
        <v>0</v>
      </c>
      <c r="AA22" s="84">
        <f t="shared" si="11"/>
        <v>0</v>
      </c>
      <c r="AB22" s="84">
        <f t="shared" si="11"/>
        <v>0</v>
      </c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96"/>
      <c r="AN22" s="19"/>
      <c r="AO22" s="44"/>
      <c r="AP22" s="44"/>
    </row>
    <row r="23" spans="1:42" ht="38.25" customHeight="1">
      <c r="A23" s="99"/>
      <c r="B23" s="147" t="s">
        <v>75</v>
      </c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7" t="s">
        <v>75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9"/>
      <c r="AM23" s="97"/>
      <c r="AN23" s="15"/>
      <c r="AO23" s="15"/>
      <c r="AP23" s="15"/>
    </row>
    <row r="24" spans="1:42" ht="30.75" customHeight="1">
      <c r="A24" s="86">
        <v>1</v>
      </c>
      <c r="B24" s="100" t="s">
        <v>76</v>
      </c>
      <c r="C24" s="73">
        <f aca="true" t="shared" si="12" ref="C24:AB24">C20</f>
        <v>0</v>
      </c>
      <c r="D24" s="73">
        <f t="shared" si="12"/>
        <v>0</v>
      </c>
      <c r="E24" s="101">
        <f t="shared" si="12"/>
        <v>0</v>
      </c>
      <c r="F24" s="73">
        <f t="shared" si="12"/>
        <v>0</v>
      </c>
      <c r="G24" s="73">
        <f t="shared" si="12"/>
        <v>0</v>
      </c>
      <c r="H24" s="73">
        <f t="shared" si="12"/>
        <v>0</v>
      </c>
      <c r="I24" s="73">
        <f t="shared" si="12"/>
        <v>0</v>
      </c>
      <c r="J24" s="73">
        <f t="shared" si="12"/>
        <v>0</v>
      </c>
      <c r="K24" s="73">
        <f t="shared" si="12"/>
        <v>0</v>
      </c>
      <c r="L24" s="73">
        <f t="shared" si="12"/>
        <v>0</v>
      </c>
      <c r="M24" s="73">
        <f t="shared" si="12"/>
        <v>0</v>
      </c>
      <c r="N24" s="73">
        <f t="shared" si="12"/>
        <v>0</v>
      </c>
      <c r="O24" s="73">
        <f t="shared" si="12"/>
        <v>0</v>
      </c>
      <c r="P24" s="73">
        <f t="shared" si="12"/>
        <v>0</v>
      </c>
      <c r="Q24" s="73">
        <f t="shared" si="12"/>
        <v>0</v>
      </c>
      <c r="R24" s="73">
        <f t="shared" si="12"/>
        <v>0</v>
      </c>
      <c r="S24" s="73">
        <f t="shared" si="12"/>
        <v>0</v>
      </c>
      <c r="T24" s="73">
        <f t="shared" si="12"/>
        <v>0</v>
      </c>
      <c r="U24" s="73">
        <f t="shared" si="12"/>
        <v>0</v>
      </c>
      <c r="V24" s="73">
        <f t="shared" si="12"/>
        <v>0</v>
      </c>
      <c r="W24" s="73">
        <f t="shared" si="12"/>
        <v>0</v>
      </c>
      <c r="X24" s="73">
        <v>1</v>
      </c>
      <c r="Y24" s="73">
        <f t="shared" si="12"/>
        <v>0</v>
      </c>
      <c r="Z24" s="73">
        <f t="shared" si="12"/>
        <v>0</v>
      </c>
      <c r="AA24" s="73">
        <f t="shared" si="12"/>
        <v>0</v>
      </c>
      <c r="AB24" s="73">
        <f t="shared" si="12"/>
        <v>0</v>
      </c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97"/>
      <c r="AN24" s="15"/>
      <c r="AO24" s="15"/>
      <c r="AP24" s="15"/>
    </row>
    <row r="25" spans="1:42" ht="43.5" customHeight="1">
      <c r="A25" s="87">
        <v>2</v>
      </c>
      <c r="B25" s="102" t="s">
        <v>77</v>
      </c>
      <c r="C25" s="73">
        <v>0</v>
      </c>
      <c r="D25" s="73">
        <v>2</v>
      </c>
      <c r="E25" s="103">
        <v>2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  <c r="S25" s="73">
        <v>0</v>
      </c>
      <c r="T25" s="73">
        <v>0</v>
      </c>
      <c r="U25" s="73">
        <v>0</v>
      </c>
      <c r="V25" s="73">
        <v>0</v>
      </c>
      <c r="W25" s="73">
        <v>0</v>
      </c>
      <c r="X25" s="73">
        <v>0</v>
      </c>
      <c r="Y25" s="73">
        <v>0</v>
      </c>
      <c r="Z25" s="73">
        <f aca="true" t="shared" si="13" ref="Z25:AB26">Z21</f>
        <v>0</v>
      </c>
      <c r="AA25" s="73">
        <f t="shared" si="13"/>
        <v>0</v>
      </c>
      <c r="AB25" s="73">
        <f t="shared" si="13"/>
        <v>0</v>
      </c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97"/>
      <c r="AN25" s="15"/>
      <c r="AO25" s="15"/>
      <c r="AP25" s="15"/>
    </row>
    <row r="26" spans="1:42" ht="43.5" customHeight="1">
      <c r="A26" s="88">
        <v>3</v>
      </c>
      <c r="B26" s="104" t="s">
        <v>78</v>
      </c>
      <c r="C26" s="73">
        <v>3</v>
      </c>
      <c r="D26" s="73">
        <v>0</v>
      </c>
      <c r="E26" s="105">
        <v>0</v>
      </c>
      <c r="F26" s="73">
        <v>3</v>
      </c>
      <c r="G26" s="73">
        <v>3</v>
      </c>
      <c r="H26" s="73">
        <v>3</v>
      </c>
      <c r="I26" s="73">
        <v>3</v>
      </c>
      <c r="J26" s="73">
        <v>3</v>
      </c>
      <c r="K26" s="73">
        <v>3</v>
      </c>
      <c r="L26" s="73">
        <v>3</v>
      </c>
      <c r="M26" s="73">
        <v>3</v>
      </c>
      <c r="N26" s="73">
        <v>3</v>
      </c>
      <c r="O26" s="73">
        <v>3</v>
      </c>
      <c r="P26" s="73">
        <v>3</v>
      </c>
      <c r="Q26" s="73">
        <v>3</v>
      </c>
      <c r="R26" s="73">
        <v>3</v>
      </c>
      <c r="S26" s="73">
        <v>3</v>
      </c>
      <c r="T26" s="73">
        <v>3</v>
      </c>
      <c r="U26" s="73">
        <v>3</v>
      </c>
      <c r="V26" s="73">
        <v>3</v>
      </c>
      <c r="W26" s="73">
        <v>3</v>
      </c>
      <c r="X26" s="73">
        <v>0</v>
      </c>
      <c r="Y26" s="73">
        <f>Y22</f>
        <v>3</v>
      </c>
      <c r="Z26" s="73">
        <f t="shared" si="13"/>
        <v>0</v>
      </c>
      <c r="AA26" s="73">
        <f t="shared" si="13"/>
        <v>0</v>
      </c>
      <c r="AB26" s="73">
        <f t="shared" si="13"/>
        <v>0</v>
      </c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97"/>
      <c r="AN26" s="15"/>
      <c r="AO26" s="15"/>
      <c r="AP26" s="15"/>
    </row>
    <row r="27" spans="1:42" ht="37.5" customHeight="1">
      <c r="A27" s="99"/>
      <c r="B27" s="147" t="s">
        <v>79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7" t="s">
        <v>79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9"/>
      <c r="AM27" s="97"/>
      <c r="AN27" s="15"/>
      <c r="AO27" s="15"/>
      <c r="AP27" s="15"/>
    </row>
    <row r="28" spans="1:42" ht="37.5" customHeight="1">
      <c r="A28" s="86">
        <v>1</v>
      </c>
      <c r="B28" s="100" t="s">
        <v>80</v>
      </c>
      <c r="C28" s="73">
        <f aca="true" t="shared" si="14" ref="C28:AB28">C24</f>
        <v>0</v>
      </c>
      <c r="D28" s="73">
        <f t="shared" si="14"/>
        <v>0</v>
      </c>
      <c r="E28" s="101">
        <f t="shared" si="14"/>
        <v>0</v>
      </c>
      <c r="F28" s="73">
        <f t="shared" si="14"/>
        <v>0</v>
      </c>
      <c r="G28" s="73">
        <f t="shared" si="14"/>
        <v>0</v>
      </c>
      <c r="H28" s="73">
        <f t="shared" si="14"/>
        <v>0</v>
      </c>
      <c r="I28" s="73">
        <f t="shared" si="14"/>
        <v>0</v>
      </c>
      <c r="J28" s="73">
        <f t="shared" si="14"/>
        <v>0</v>
      </c>
      <c r="K28" s="73">
        <f t="shared" si="14"/>
        <v>0</v>
      </c>
      <c r="L28" s="73">
        <f t="shared" si="14"/>
        <v>0</v>
      </c>
      <c r="M28" s="73">
        <f t="shared" si="14"/>
        <v>0</v>
      </c>
      <c r="N28" s="73">
        <f t="shared" si="14"/>
        <v>0</v>
      </c>
      <c r="O28" s="73">
        <f t="shared" si="14"/>
        <v>0</v>
      </c>
      <c r="P28" s="73">
        <f t="shared" si="14"/>
        <v>0</v>
      </c>
      <c r="Q28" s="73">
        <f t="shared" si="14"/>
        <v>0</v>
      </c>
      <c r="R28" s="73">
        <f t="shared" si="14"/>
        <v>0</v>
      </c>
      <c r="S28" s="73">
        <f t="shared" si="14"/>
        <v>0</v>
      </c>
      <c r="T28" s="73">
        <f t="shared" si="14"/>
        <v>0</v>
      </c>
      <c r="U28" s="73">
        <f t="shared" si="14"/>
        <v>0</v>
      </c>
      <c r="V28" s="73">
        <f t="shared" si="14"/>
        <v>0</v>
      </c>
      <c r="W28" s="73">
        <f t="shared" si="14"/>
        <v>0</v>
      </c>
      <c r="X28" s="73">
        <f t="shared" si="14"/>
        <v>1</v>
      </c>
      <c r="Y28" s="73">
        <f t="shared" si="14"/>
        <v>0</v>
      </c>
      <c r="Z28" s="73">
        <f t="shared" si="14"/>
        <v>0</v>
      </c>
      <c r="AA28" s="73">
        <f t="shared" si="14"/>
        <v>0</v>
      </c>
      <c r="AB28" s="73">
        <f t="shared" si="14"/>
        <v>0</v>
      </c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97"/>
      <c r="AN28" s="15"/>
      <c r="AO28" s="15"/>
      <c r="AP28" s="15"/>
    </row>
    <row r="29" spans="1:42" ht="41.25" customHeight="1">
      <c r="A29" s="87">
        <v>2</v>
      </c>
      <c r="B29" s="102" t="s">
        <v>81</v>
      </c>
      <c r="C29" s="73">
        <v>2</v>
      </c>
      <c r="D29" s="73">
        <v>2</v>
      </c>
      <c r="E29" s="103">
        <v>2</v>
      </c>
      <c r="F29" s="73">
        <v>2</v>
      </c>
      <c r="G29" s="73">
        <v>2</v>
      </c>
      <c r="H29" s="73">
        <v>2</v>
      </c>
      <c r="I29" s="73">
        <v>2</v>
      </c>
      <c r="J29" s="73">
        <v>2</v>
      </c>
      <c r="K29" s="73">
        <v>2</v>
      </c>
      <c r="L29" s="73">
        <v>2</v>
      </c>
      <c r="M29" s="73">
        <v>2</v>
      </c>
      <c r="N29" s="73">
        <v>2</v>
      </c>
      <c r="O29" s="73">
        <v>2</v>
      </c>
      <c r="P29" s="73">
        <v>2</v>
      </c>
      <c r="Q29" s="73">
        <v>2</v>
      </c>
      <c r="R29" s="73">
        <v>2</v>
      </c>
      <c r="S29" s="73">
        <v>2</v>
      </c>
      <c r="T29" s="73">
        <v>2</v>
      </c>
      <c r="U29" s="73">
        <v>2</v>
      </c>
      <c r="V29" s="73">
        <v>2</v>
      </c>
      <c r="W29" s="73">
        <v>2</v>
      </c>
      <c r="X29" s="84">
        <v>0</v>
      </c>
      <c r="Y29" s="84">
        <v>2</v>
      </c>
      <c r="Z29" s="84">
        <f aca="true" t="shared" si="15" ref="Z29:AB30">Z25</f>
        <v>0</v>
      </c>
      <c r="AA29" s="84">
        <f t="shared" si="15"/>
        <v>0</v>
      </c>
      <c r="AB29" s="84">
        <f t="shared" si="15"/>
        <v>0</v>
      </c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96"/>
      <c r="AN29" s="19"/>
      <c r="AO29" s="44"/>
      <c r="AP29" s="44"/>
    </row>
    <row r="30" spans="1:42" ht="55.5" customHeight="1">
      <c r="A30" s="88">
        <v>3</v>
      </c>
      <c r="B30" s="104" t="s">
        <v>82</v>
      </c>
      <c r="C30" s="73">
        <v>0</v>
      </c>
      <c r="D30" s="73">
        <v>0</v>
      </c>
      <c r="E30" s="105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84">
        <v>0</v>
      </c>
      <c r="Y30" s="84">
        <v>0</v>
      </c>
      <c r="Z30" s="84">
        <f t="shared" si="15"/>
        <v>0</v>
      </c>
      <c r="AA30" s="84">
        <f t="shared" si="15"/>
        <v>0</v>
      </c>
      <c r="AB30" s="84">
        <f t="shared" si="15"/>
        <v>0</v>
      </c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96"/>
      <c r="AN30" s="19"/>
      <c r="AO30" s="44"/>
      <c r="AP30" s="44"/>
    </row>
    <row r="31" spans="1:42" ht="38.25" customHeight="1">
      <c r="A31" s="99"/>
      <c r="B31" s="147" t="s">
        <v>83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9"/>
      <c r="W31" s="147" t="s">
        <v>83</v>
      </c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9"/>
      <c r="AM31" s="97"/>
      <c r="AN31" s="15"/>
      <c r="AO31" s="15"/>
      <c r="AP31" s="15"/>
    </row>
    <row r="32" spans="1:42" ht="38.25" customHeight="1">
      <c r="A32" s="86">
        <v>1</v>
      </c>
      <c r="B32" s="100" t="s">
        <v>84</v>
      </c>
      <c r="C32" s="73">
        <f aca="true" t="shared" si="16" ref="C32:AB32">C28</f>
        <v>0</v>
      </c>
      <c r="D32" s="73">
        <f t="shared" si="16"/>
        <v>0</v>
      </c>
      <c r="E32" s="101">
        <f t="shared" si="16"/>
        <v>0</v>
      </c>
      <c r="F32" s="73">
        <f t="shared" si="16"/>
        <v>0</v>
      </c>
      <c r="G32" s="73">
        <f t="shared" si="16"/>
        <v>0</v>
      </c>
      <c r="H32" s="73">
        <f t="shared" si="16"/>
        <v>0</v>
      </c>
      <c r="I32" s="73">
        <f t="shared" si="16"/>
        <v>0</v>
      </c>
      <c r="J32" s="73">
        <f t="shared" si="16"/>
        <v>0</v>
      </c>
      <c r="K32" s="73">
        <f t="shared" si="16"/>
        <v>0</v>
      </c>
      <c r="L32" s="73">
        <f t="shared" si="16"/>
        <v>0</v>
      </c>
      <c r="M32" s="73">
        <f t="shared" si="16"/>
        <v>0</v>
      </c>
      <c r="N32" s="73">
        <f t="shared" si="16"/>
        <v>0</v>
      </c>
      <c r="O32" s="73">
        <f t="shared" si="16"/>
        <v>0</v>
      </c>
      <c r="P32" s="73">
        <f t="shared" si="16"/>
        <v>0</v>
      </c>
      <c r="Q32" s="73">
        <f t="shared" si="16"/>
        <v>0</v>
      </c>
      <c r="R32" s="73">
        <f t="shared" si="16"/>
        <v>0</v>
      </c>
      <c r="S32" s="73">
        <f t="shared" si="16"/>
        <v>0</v>
      </c>
      <c r="T32" s="73">
        <f t="shared" si="16"/>
        <v>0</v>
      </c>
      <c r="U32" s="73">
        <f t="shared" si="16"/>
        <v>0</v>
      </c>
      <c r="V32" s="73">
        <f t="shared" si="16"/>
        <v>0</v>
      </c>
      <c r="W32" s="73">
        <f t="shared" si="16"/>
        <v>0</v>
      </c>
      <c r="X32" s="73">
        <f t="shared" si="16"/>
        <v>1</v>
      </c>
      <c r="Y32" s="73">
        <f t="shared" si="16"/>
        <v>0</v>
      </c>
      <c r="Z32" s="73">
        <f t="shared" si="16"/>
        <v>0</v>
      </c>
      <c r="AA32" s="73">
        <f t="shared" si="16"/>
        <v>0</v>
      </c>
      <c r="AB32" s="73">
        <f t="shared" si="16"/>
        <v>0</v>
      </c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97"/>
      <c r="AN32" s="15"/>
      <c r="AO32" s="15"/>
      <c r="AP32" s="15"/>
    </row>
    <row r="33" spans="1:42" ht="43.5" customHeight="1">
      <c r="A33" s="87">
        <v>2</v>
      </c>
      <c r="B33" s="102" t="s">
        <v>85</v>
      </c>
      <c r="C33" s="73">
        <v>2</v>
      </c>
      <c r="D33" s="73">
        <v>2</v>
      </c>
      <c r="E33" s="103">
        <v>2</v>
      </c>
      <c r="F33" s="73">
        <v>2</v>
      </c>
      <c r="G33" s="73">
        <v>2</v>
      </c>
      <c r="H33" s="73">
        <v>2</v>
      </c>
      <c r="I33" s="73">
        <v>2</v>
      </c>
      <c r="J33" s="73">
        <v>2</v>
      </c>
      <c r="K33" s="73">
        <v>2</v>
      </c>
      <c r="L33" s="73">
        <v>2</v>
      </c>
      <c r="M33" s="73">
        <v>2</v>
      </c>
      <c r="N33" s="73">
        <v>2</v>
      </c>
      <c r="O33" s="73">
        <v>2</v>
      </c>
      <c r="P33" s="73">
        <v>2</v>
      </c>
      <c r="Q33" s="73">
        <v>2</v>
      </c>
      <c r="R33" s="73">
        <f aca="true" t="shared" si="17" ref="C33:AB33">R29</f>
        <v>2</v>
      </c>
      <c r="S33" s="73">
        <v>2</v>
      </c>
      <c r="T33" s="73">
        <v>2</v>
      </c>
      <c r="U33" s="73">
        <f t="shared" si="17"/>
        <v>2</v>
      </c>
      <c r="V33" s="73">
        <v>2</v>
      </c>
      <c r="W33" s="73">
        <v>2</v>
      </c>
      <c r="X33" s="84">
        <v>0</v>
      </c>
      <c r="Y33" s="84">
        <v>2</v>
      </c>
      <c r="Z33" s="84">
        <f t="shared" si="17"/>
        <v>0</v>
      </c>
      <c r="AA33" s="84">
        <f t="shared" si="17"/>
        <v>0</v>
      </c>
      <c r="AB33" s="84">
        <f t="shared" si="17"/>
        <v>0</v>
      </c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96"/>
      <c r="AN33" s="19"/>
      <c r="AO33" s="44"/>
      <c r="AP33" s="44"/>
    </row>
    <row r="34" spans="1:42" ht="48.75" customHeight="1">
      <c r="A34" s="73">
        <v>3</v>
      </c>
      <c r="B34" s="104" t="s">
        <v>86</v>
      </c>
      <c r="C34" s="77">
        <v>0</v>
      </c>
      <c r="D34" s="77">
        <v>0</v>
      </c>
      <c r="E34" s="105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f aca="true" t="shared" si="18" ref="C34:AB34">R30</f>
        <v>0</v>
      </c>
      <c r="S34" s="77">
        <v>0</v>
      </c>
      <c r="T34" s="77">
        <v>0</v>
      </c>
      <c r="U34" s="77">
        <v>0</v>
      </c>
      <c r="V34" s="77">
        <v>0</v>
      </c>
      <c r="W34" s="73">
        <v>0</v>
      </c>
      <c r="X34" s="84">
        <v>0</v>
      </c>
      <c r="Y34" s="84">
        <v>0</v>
      </c>
      <c r="Z34" s="84">
        <f t="shared" si="18"/>
        <v>0</v>
      </c>
      <c r="AA34" s="84">
        <f t="shared" si="18"/>
        <v>0</v>
      </c>
      <c r="AB34" s="84">
        <f t="shared" si="18"/>
        <v>0</v>
      </c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96"/>
      <c r="AN34" s="19"/>
      <c r="AO34" s="44"/>
      <c r="AP34" s="44"/>
    </row>
    <row r="35" spans="1:42" ht="15.75" customHeight="1">
      <c r="A35" s="107"/>
      <c r="B35" s="89" t="s">
        <v>51</v>
      </c>
      <c r="C35" s="90">
        <f>SUBTOTAL(109,познавательные!$C$3:$C$34)</f>
        <v>22</v>
      </c>
      <c r="D35" s="90">
        <f>SUBTOTAL(109,познавательные!$D$3:$D$34)</f>
        <v>20</v>
      </c>
      <c r="E35" s="90">
        <f>SUBTOTAL(109,познавательные!$E$3:$E$34)</f>
        <v>20</v>
      </c>
      <c r="F35" s="90">
        <f>SUBTOTAL(109,познавательные!$F$3:$F$34)</f>
        <v>22</v>
      </c>
      <c r="G35" s="90">
        <f>SUBTOTAL(109,познавательные!$G$3:$G$34)</f>
        <v>22</v>
      </c>
      <c r="H35" s="90">
        <f>SUBTOTAL(109,познавательные!$H$3:$H$34)</f>
        <v>22</v>
      </c>
      <c r="I35" s="90">
        <f>SUBTOTAL(109,познавательные!$I$3:$I$34)</f>
        <v>22</v>
      </c>
      <c r="J35" s="90">
        <f>SUBTOTAL(109,познавательные!$J$3:$J$34)</f>
        <v>22</v>
      </c>
      <c r="K35" s="90">
        <f>SUBTOTAL(109,познавательные!$K$3:$K$34)</f>
        <v>22</v>
      </c>
      <c r="L35" s="90">
        <f>SUBTOTAL(109,познавательные!$L$3:$L$34)</f>
        <v>22</v>
      </c>
      <c r="M35" s="90">
        <f>SUBTOTAL(109,познавательные!$M$3:$M$34)</f>
        <v>22</v>
      </c>
      <c r="N35" s="90">
        <f>SUBTOTAL(109,познавательные!$N$3:$N$34)</f>
        <v>22</v>
      </c>
      <c r="O35" s="90">
        <f>SUBTOTAL(109,познавательные!$O$3:$O$34)</f>
        <v>22</v>
      </c>
      <c r="P35" s="90">
        <f>SUBTOTAL(109,познавательные!$P$3:$P$34)</f>
        <v>22</v>
      </c>
      <c r="Q35" s="90">
        <f>SUBTOTAL(109,познавательные!$Q$3:$Q$34)</f>
        <v>22</v>
      </c>
      <c r="R35" s="90">
        <f>SUBTOTAL(109,познавательные!$R$3:$R$34)</f>
        <v>22</v>
      </c>
      <c r="S35" s="90">
        <f>SUBTOTAL(109,познавательные!$S$3:$S$34)</f>
        <v>22</v>
      </c>
      <c r="T35" s="90">
        <f>SUBTOTAL(109,познавательные!$T$3:$T$34)</f>
        <v>22</v>
      </c>
      <c r="U35" s="90">
        <f>SUBTOTAL(109,познавательные!$U$3:$U$34)</f>
        <v>22</v>
      </c>
      <c r="V35" s="90">
        <f>SUBTOTAL(109,познавательные!V3:V34)</f>
        <v>22</v>
      </c>
      <c r="W35" s="90">
        <f>SUBTOTAL(109,познавательные!W3:W34)</f>
        <v>22</v>
      </c>
      <c r="X35" s="90">
        <f>SUBTOTAL(109,познавательные!X3:X34)</f>
        <v>18</v>
      </c>
      <c r="Y35" s="90">
        <f>SUBTOTAL(109,познавательные!Y3:Y34)</f>
        <v>22</v>
      </c>
      <c r="Z35" s="90">
        <f>SUBTOTAL(109,познавательные!Z3:Z34)</f>
        <v>0</v>
      </c>
      <c r="AA35" s="90">
        <f>SUBTOTAL(109,познавательные!AA3:AA34)</f>
        <v>0</v>
      </c>
      <c r="AB35" s="90">
        <f>SUBTOTAL(109,познавательные!AB3:AB34)</f>
        <v>0</v>
      </c>
      <c r="AC35" s="90">
        <f>SUBTOTAL(109,познавательные!AC3:AC34)</f>
        <v>0</v>
      </c>
      <c r="AD35" s="90">
        <f>SUBTOTAL(109,познавательные!AD3:AD34)</f>
        <v>0</v>
      </c>
      <c r="AE35" s="90">
        <f>SUBTOTAL(109,познавательные!AE3:AE34)</f>
        <v>0</v>
      </c>
      <c r="AF35" s="90">
        <f>SUBTOTAL(109,познавательные!AF3:AF34)</f>
        <v>0</v>
      </c>
      <c r="AG35" s="90">
        <f>SUBTOTAL(109,познавательные!AG3:AG34)</f>
        <v>0</v>
      </c>
      <c r="AH35" s="90">
        <f>SUBTOTAL(109,познавательные!AH3:AH34)</f>
        <v>0</v>
      </c>
      <c r="AI35" s="90">
        <f>SUBTOTAL(109,познавательные!AI3:AI34)</f>
        <v>0</v>
      </c>
      <c r="AJ35" s="90">
        <f>SUBTOTAL(109,познавательные!AJ3:AJ34)</f>
        <v>0</v>
      </c>
      <c r="AK35" s="90">
        <f>SUBTOTAL(109,познавательные!AK3:AK34)</f>
        <v>0</v>
      </c>
      <c r="AL35" s="90">
        <f>SUBTOTAL(109,познавательные!AL3:AL34)</f>
        <v>0</v>
      </c>
      <c r="AM35" s="108"/>
      <c r="AN35" s="45"/>
      <c r="AO35" s="46"/>
      <c r="AP35" s="46"/>
    </row>
    <row r="36" spans="1:42" ht="15.75" customHeight="1">
      <c r="A36" s="109"/>
      <c r="B36" s="91" t="s">
        <v>52</v>
      </c>
      <c r="C36" s="92">
        <f aca="true" t="shared" si="19" ref="C36:AL36">C35/24</f>
        <v>0.9166666666666666</v>
      </c>
      <c r="D36" s="92">
        <f t="shared" si="19"/>
        <v>0.8333333333333334</v>
      </c>
      <c r="E36" s="92">
        <f t="shared" si="19"/>
        <v>0.8333333333333334</v>
      </c>
      <c r="F36" s="92">
        <f t="shared" si="19"/>
        <v>0.9166666666666666</v>
      </c>
      <c r="G36" s="92">
        <f t="shared" si="19"/>
        <v>0.9166666666666666</v>
      </c>
      <c r="H36" s="92">
        <f t="shared" si="19"/>
        <v>0.9166666666666666</v>
      </c>
      <c r="I36" s="92">
        <f t="shared" si="19"/>
        <v>0.9166666666666666</v>
      </c>
      <c r="J36" s="92">
        <f t="shared" si="19"/>
        <v>0.9166666666666666</v>
      </c>
      <c r="K36" s="92">
        <f t="shared" si="19"/>
        <v>0.9166666666666666</v>
      </c>
      <c r="L36" s="92">
        <f t="shared" si="19"/>
        <v>0.9166666666666666</v>
      </c>
      <c r="M36" s="92">
        <f t="shared" si="19"/>
        <v>0.9166666666666666</v>
      </c>
      <c r="N36" s="92">
        <f t="shared" si="19"/>
        <v>0.9166666666666666</v>
      </c>
      <c r="O36" s="92">
        <f t="shared" si="19"/>
        <v>0.9166666666666666</v>
      </c>
      <c r="P36" s="92">
        <f t="shared" si="19"/>
        <v>0.9166666666666666</v>
      </c>
      <c r="Q36" s="92">
        <f t="shared" si="19"/>
        <v>0.9166666666666666</v>
      </c>
      <c r="R36" s="92">
        <f t="shared" si="19"/>
        <v>0.9166666666666666</v>
      </c>
      <c r="S36" s="92">
        <f t="shared" si="19"/>
        <v>0.9166666666666666</v>
      </c>
      <c r="T36" s="92">
        <f t="shared" si="19"/>
        <v>0.9166666666666666</v>
      </c>
      <c r="U36" s="92">
        <f t="shared" si="19"/>
        <v>0.9166666666666666</v>
      </c>
      <c r="V36" s="92">
        <f t="shared" si="19"/>
        <v>0.9166666666666666</v>
      </c>
      <c r="W36" s="92">
        <f t="shared" si="19"/>
        <v>0.9166666666666666</v>
      </c>
      <c r="X36" s="92">
        <f t="shared" si="19"/>
        <v>0.75</v>
      </c>
      <c r="Y36" s="92">
        <f t="shared" si="19"/>
        <v>0.9166666666666666</v>
      </c>
      <c r="Z36" s="92">
        <f t="shared" si="19"/>
        <v>0</v>
      </c>
      <c r="AA36" s="92">
        <f t="shared" si="19"/>
        <v>0</v>
      </c>
      <c r="AB36" s="92">
        <f t="shared" si="19"/>
        <v>0</v>
      </c>
      <c r="AC36" s="92">
        <f t="shared" si="19"/>
        <v>0</v>
      </c>
      <c r="AD36" s="92">
        <f t="shared" si="19"/>
        <v>0</v>
      </c>
      <c r="AE36" s="92">
        <f t="shared" si="19"/>
        <v>0</v>
      </c>
      <c r="AF36" s="92">
        <f t="shared" si="19"/>
        <v>0</v>
      </c>
      <c r="AG36" s="92">
        <f t="shared" si="19"/>
        <v>0</v>
      </c>
      <c r="AH36" s="92">
        <f t="shared" si="19"/>
        <v>0</v>
      </c>
      <c r="AI36" s="92">
        <f t="shared" si="19"/>
        <v>0</v>
      </c>
      <c r="AJ36" s="92">
        <f t="shared" si="19"/>
        <v>0</v>
      </c>
      <c r="AK36" s="92">
        <f t="shared" si="19"/>
        <v>0</v>
      </c>
      <c r="AL36" s="92">
        <f t="shared" si="19"/>
        <v>0</v>
      </c>
      <c r="AM36" s="108"/>
      <c r="AN36" s="45"/>
      <c r="AO36" s="46"/>
      <c r="AP36" s="46"/>
    </row>
    <row r="37" spans="2:42" ht="15.75" customHeight="1">
      <c r="B37" s="47"/>
      <c r="C37" s="48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50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2"/>
      <c r="AP37" s="52"/>
    </row>
    <row r="38" spans="2:42" ht="15.75" customHeight="1">
      <c r="B38" s="47"/>
      <c r="C38" s="53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5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2"/>
      <c r="AP38" s="52"/>
    </row>
    <row r="39" spans="3:42" ht="15.75" customHeight="1">
      <c r="C39" s="56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2"/>
      <c r="AP39" s="52"/>
    </row>
    <row r="40" spans="2:38" ht="15.75" customHeight="1">
      <c r="B40" s="37" t="s">
        <v>3</v>
      </c>
      <c r="C40" s="57">
        <f aca="true" t="shared" si="20" ref="C40:AL40">IF(C36&lt;30%,1,IF(C36&lt;45%,2,IF(C36&lt;60%,3,IF(C36&lt;85%,4,IF(C36&lt;=100%,5,)))))</f>
        <v>5</v>
      </c>
      <c r="D40" s="57">
        <f t="shared" si="20"/>
        <v>4</v>
      </c>
      <c r="E40" s="57">
        <f t="shared" si="20"/>
        <v>4</v>
      </c>
      <c r="F40" s="57">
        <f t="shared" si="20"/>
        <v>5</v>
      </c>
      <c r="G40" s="57">
        <f t="shared" si="20"/>
        <v>5</v>
      </c>
      <c r="H40" s="57">
        <f t="shared" si="20"/>
        <v>5</v>
      </c>
      <c r="I40" s="57">
        <f t="shared" si="20"/>
        <v>5</v>
      </c>
      <c r="J40" s="57">
        <f t="shared" si="20"/>
        <v>5</v>
      </c>
      <c r="K40" s="57">
        <f t="shared" si="20"/>
        <v>5</v>
      </c>
      <c r="L40" s="57">
        <f t="shared" si="20"/>
        <v>5</v>
      </c>
      <c r="M40" s="57">
        <f t="shared" si="20"/>
        <v>5</v>
      </c>
      <c r="N40" s="57">
        <f t="shared" si="20"/>
        <v>5</v>
      </c>
      <c r="O40" s="57">
        <f t="shared" si="20"/>
        <v>5</v>
      </c>
      <c r="P40" s="57">
        <f t="shared" si="20"/>
        <v>5</v>
      </c>
      <c r="Q40" s="57">
        <f t="shared" si="20"/>
        <v>5</v>
      </c>
      <c r="R40" s="57">
        <f t="shared" si="20"/>
        <v>5</v>
      </c>
      <c r="S40" s="57">
        <f t="shared" si="20"/>
        <v>5</v>
      </c>
      <c r="T40" s="57">
        <f t="shared" si="20"/>
        <v>5</v>
      </c>
      <c r="U40" s="57">
        <f t="shared" si="20"/>
        <v>5</v>
      </c>
      <c r="V40" s="57">
        <f t="shared" si="20"/>
        <v>5</v>
      </c>
      <c r="W40" s="57">
        <f t="shared" si="20"/>
        <v>5</v>
      </c>
      <c r="X40" s="57">
        <f t="shared" si="20"/>
        <v>4</v>
      </c>
      <c r="Y40" s="57">
        <f t="shared" si="20"/>
        <v>5</v>
      </c>
      <c r="Z40" s="57">
        <f t="shared" si="20"/>
        <v>1</v>
      </c>
      <c r="AA40" s="57">
        <f t="shared" si="20"/>
        <v>1</v>
      </c>
      <c r="AB40" s="57">
        <f t="shared" si="20"/>
        <v>1</v>
      </c>
      <c r="AC40" s="57">
        <f t="shared" si="20"/>
        <v>1</v>
      </c>
      <c r="AD40" s="57">
        <f t="shared" si="20"/>
        <v>1</v>
      </c>
      <c r="AE40" s="57">
        <f t="shared" si="20"/>
        <v>1</v>
      </c>
      <c r="AF40" s="57">
        <f t="shared" si="20"/>
        <v>1</v>
      </c>
      <c r="AG40" s="57">
        <f t="shared" si="20"/>
        <v>1</v>
      </c>
      <c r="AH40" s="57">
        <f t="shared" si="20"/>
        <v>1</v>
      </c>
      <c r="AI40" s="57">
        <f t="shared" si="20"/>
        <v>1</v>
      </c>
      <c r="AJ40" s="57">
        <f t="shared" si="20"/>
        <v>1</v>
      </c>
      <c r="AK40" s="57">
        <f t="shared" si="20"/>
        <v>1</v>
      </c>
      <c r="AL40" s="57">
        <f t="shared" si="20"/>
        <v>1</v>
      </c>
    </row>
    <row r="41" ht="15.75" customHeight="1">
      <c r="B41" s="39" t="s">
        <v>4</v>
      </c>
    </row>
    <row r="42" ht="15.75" customHeight="1">
      <c r="B42" s="39" t="s">
        <v>5</v>
      </c>
    </row>
    <row r="43" ht="15.75" customHeight="1">
      <c r="B43" s="39" t="s">
        <v>6</v>
      </c>
    </row>
    <row r="44" ht="15.75" customHeight="1">
      <c r="B44" s="40" t="s">
        <v>7</v>
      </c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7">
    <mergeCell ref="A1:S1"/>
    <mergeCell ref="B3:V3"/>
    <mergeCell ref="W3:AL3"/>
    <mergeCell ref="B7:V7"/>
    <mergeCell ref="W7:AL7"/>
    <mergeCell ref="B11:V11"/>
    <mergeCell ref="W11:AL11"/>
    <mergeCell ref="B31:V31"/>
    <mergeCell ref="W31:AL31"/>
    <mergeCell ref="B15:V15"/>
    <mergeCell ref="W15:AL15"/>
    <mergeCell ref="B19:V19"/>
    <mergeCell ref="W19:AL19"/>
    <mergeCell ref="B23:V23"/>
    <mergeCell ref="W23:AL23"/>
    <mergeCell ref="W27:AL27"/>
    <mergeCell ref="B27:V27"/>
  </mergeCells>
  <printOptions/>
  <pageMargins left="0.7" right="0.7" top="0.75" bottom="0.75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="70" zoomScaleNormal="70" zoomScalePageLayoutView="0" workbookViewId="0" topLeftCell="A1">
      <pane ySplit="2" topLeftCell="A18" activePane="bottomLeft" state="frozen"/>
      <selection pane="topLeft" activeCell="A1" sqref="A1"/>
      <selection pane="bottomLeft" activeCell="Y17" sqref="Y17"/>
    </sheetView>
  </sheetViews>
  <sheetFormatPr defaultColWidth="12.625" defaultRowHeight="15" customHeight="1"/>
  <cols>
    <col min="1" max="1" width="7.875" style="0" customWidth="1"/>
    <col min="2" max="2" width="51.75390625" style="0" customWidth="1"/>
    <col min="3" max="3" width="9.375" style="0" customWidth="1"/>
    <col min="4" max="11" width="10.125" style="0" customWidth="1"/>
    <col min="12" max="22" width="10.875" style="0" customWidth="1"/>
    <col min="23" max="23" width="10.375" style="0" customWidth="1"/>
    <col min="24" max="24" width="9.75390625" style="0" customWidth="1"/>
    <col min="25" max="25" width="9.50390625" style="0" customWidth="1"/>
    <col min="26" max="26" width="8.375" style="0" customWidth="1"/>
    <col min="27" max="27" width="8.25390625" style="0" customWidth="1"/>
    <col min="28" max="28" width="8.875" style="0" customWidth="1"/>
    <col min="29" max="29" width="9.75390625" style="0" customWidth="1"/>
    <col min="30" max="31" width="8.375" style="0" customWidth="1"/>
    <col min="32" max="32" width="8.125" style="0" customWidth="1"/>
    <col min="33" max="33" width="8.875" style="0" customWidth="1"/>
    <col min="34" max="34" width="8.50390625" style="0" customWidth="1"/>
    <col min="35" max="37" width="8.75390625" style="0" customWidth="1"/>
    <col min="38" max="38" width="9.375" style="0" customWidth="1"/>
    <col min="39" max="43" width="6.625" style="0" customWidth="1"/>
  </cols>
  <sheetData>
    <row r="1" spans="1:39" ht="25.5" customHeight="1" thickBot="1">
      <c r="A1" s="163" t="s">
        <v>87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</row>
    <row r="2" spans="1:39" ht="63">
      <c r="A2" s="123" t="s">
        <v>10</v>
      </c>
      <c r="B2" s="117" t="s">
        <v>11</v>
      </c>
      <c r="C2" s="71" t="str">
        <f>'Список учеников'!$B2</f>
        <v>Александрова Лилиана</v>
      </c>
      <c r="D2" s="71" t="str">
        <f>'Список учеников'!B3</f>
        <v>Алексеев Юлиан</v>
      </c>
      <c r="E2" s="71" t="str">
        <f>'Список учеников'!B4</f>
        <v>Васильев Айтал</v>
      </c>
      <c r="F2" s="71" t="str">
        <f>'Список учеников'!B5</f>
        <v>Васильева Саяна</v>
      </c>
      <c r="G2" s="71" t="str">
        <f>'Список учеников'!B6</f>
        <v>Гаврильева Амелия</v>
      </c>
      <c r="H2" s="71" t="str">
        <f>'Список учеников'!B7</f>
        <v>Егорова Кюннэй С.</v>
      </c>
      <c r="I2" s="71" t="str">
        <f>'Список учеников'!B8</f>
        <v>Егорова Сайаана</v>
      </c>
      <c r="J2" s="71" t="str">
        <f>'Список учеников'!B9</f>
        <v>Захарова Дайана</v>
      </c>
      <c r="K2" s="71" t="str">
        <f>'Список учеников'!B10</f>
        <v>Иннокентьева Даяна</v>
      </c>
      <c r="L2" s="71" t="str">
        <f>'Список учеников'!B11</f>
        <v>Кононова Нелли</v>
      </c>
      <c r="M2" s="71" t="str">
        <f>'Список учеников'!B12</f>
        <v>Корякина Каролина</v>
      </c>
      <c r="N2" s="71" t="str">
        <f>'Список учеников'!B13</f>
        <v>Кузьмина Кристина</v>
      </c>
      <c r="O2" s="71" t="str">
        <f>'Список учеников'!B14</f>
        <v>Михайлова Сахая</v>
      </c>
      <c r="P2" s="71" t="str">
        <f>'Список учеников'!B15</f>
        <v>Никифорова Ирина</v>
      </c>
      <c r="Q2" s="71" t="str">
        <f>'Список учеников'!B16</f>
        <v>Николаева Лена</v>
      </c>
      <c r="R2" s="71" t="str">
        <f>'Список учеников'!B17</f>
        <v>Ноев Сандал А.</v>
      </c>
      <c r="S2" s="71" t="str">
        <f>'Список учеников'!B18</f>
        <v>Петрова Марина</v>
      </c>
      <c r="T2" s="71" t="str">
        <f>'Список учеников'!B19</f>
        <v>Прокопьева Юлиана</v>
      </c>
      <c r="U2" s="71" t="str">
        <f>'Список учеников'!B20</f>
        <v>Тимофеев Ян</v>
      </c>
      <c r="V2" s="71" t="str">
        <f>'Список учеников'!B21</f>
        <v>Тимофеева Анжелина</v>
      </c>
      <c r="W2" s="71" t="str">
        <f>'Список учеников'!B22</f>
        <v>Тогонохова Мария</v>
      </c>
      <c r="X2" s="71" t="str">
        <f>'Список учеников'!B23</f>
        <v>Хатылыков Станислав</v>
      </c>
      <c r="Y2" s="71" t="str">
        <f>'Список учеников'!B24</f>
        <v>Яковлева Снежана С.</v>
      </c>
      <c r="Z2" s="71">
        <f>'Список учеников'!B25</f>
        <v>0</v>
      </c>
      <c r="AA2" s="71">
        <f>'Список учеников'!B26</f>
        <v>0</v>
      </c>
      <c r="AB2" s="71">
        <f>'Список учеников'!B27</f>
        <v>0</v>
      </c>
      <c r="AC2" s="71" t="s">
        <v>12</v>
      </c>
      <c r="AD2" s="71" t="s">
        <v>13</v>
      </c>
      <c r="AE2" s="71" t="s">
        <v>14</v>
      </c>
      <c r="AF2" s="71" t="s">
        <v>15</v>
      </c>
      <c r="AG2" s="71" t="s">
        <v>16</v>
      </c>
      <c r="AH2" s="71" t="s">
        <v>17</v>
      </c>
      <c r="AI2" s="71" t="s">
        <v>18</v>
      </c>
      <c r="AJ2" s="71" t="s">
        <v>19</v>
      </c>
      <c r="AK2" s="71" t="s">
        <v>20</v>
      </c>
      <c r="AL2" s="71" t="s">
        <v>21</v>
      </c>
      <c r="AM2" s="71" t="s">
        <v>22</v>
      </c>
    </row>
    <row r="3" spans="1:43" ht="36" customHeight="1">
      <c r="A3" s="118"/>
      <c r="B3" s="160" t="s">
        <v>88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2"/>
      <c r="W3" s="160" t="s">
        <v>88</v>
      </c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2"/>
      <c r="AM3" s="124"/>
      <c r="AN3" s="58"/>
      <c r="AO3" s="58"/>
      <c r="AP3" s="58"/>
      <c r="AQ3" s="58"/>
    </row>
    <row r="4" spans="1:43" ht="45" customHeight="1">
      <c r="A4" s="74">
        <v>1</v>
      </c>
      <c r="B4" s="125" t="s">
        <v>89</v>
      </c>
      <c r="C4" s="110">
        <f>познавательные!C4</f>
        <v>0</v>
      </c>
      <c r="D4" s="110">
        <f>познавательные!D4</f>
        <v>0</v>
      </c>
      <c r="E4" s="111">
        <f>познавательные!E4</f>
        <v>0</v>
      </c>
      <c r="F4" s="110">
        <f>познавательные!F4</f>
        <v>0</v>
      </c>
      <c r="G4" s="110">
        <f>познавательные!G4</f>
        <v>0</v>
      </c>
      <c r="H4" s="110">
        <f>познавательные!H4</f>
        <v>0</v>
      </c>
      <c r="I4" s="110">
        <f>познавательные!I4</f>
        <v>0</v>
      </c>
      <c r="J4" s="110">
        <f>познавательные!J4</f>
        <v>0</v>
      </c>
      <c r="K4" s="110">
        <f>познавательные!K4</f>
        <v>0</v>
      </c>
      <c r="L4" s="110">
        <f>познавательные!L4</f>
        <v>0</v>
      </c>
      <c r="M4" s="110">
        <f>познавательные!M4</f>
        <v>0</v>
      </c>
      <c r="N4" s="110">
        <f>познавательные!N4</f>
        <v>0</v>
      </c>
      <c r="O4" s="110">
        <f>познавательные!O4</f>
        <v>0</v>
      </c>
      <c r="P4" s="110">
        <f>познавательные!P4</f>
        <v>0</v>
      </c>
      <c r="Q4" s="110">
        <f>познавательные!Q4</f>
        <v>0</v>
      </c>
      <c r="R4" s="110">
        <f>познавательные!R4</f>
        <v>0</v>
      </c>
      <c r="S4" s="110">
        <f>познавательные!S4</f>
        <v>0</v>
      </c>
      <c r="T4" s="110">
        <f>познавательные!T4</f>
        <v>0</v>
      </c>
      <c r="U4" s="110">
        <f>познавательные!U4</f>
        <v>0</v>
      </c>
      <c r="V4" s="112">
        <f>познавательные!V4</f>
        <v>0</v>
      </c>
      <c r="W4" s="68">
        <f>познавательные!W4</f>
        <v>0</v>
      </c>
      <c r="X4" s="68">
        <f>познавательные!X4</f>
        <v>0</v>
      </c>
      <c r="Y4" s="68">
        <f>познавательные!Y4</f>
        <v>0</v>
      </c>
      <c r="Z4" s="68">
        <f>познавательные!Z4</f>
        <v>0</v>
      </c>
      <c r="AA4" s="68">
        <f>познавательные!AA4</f>
        <v>0</v>
      </c>
      <c r="AB4" s="68">
        <f>познавательные!AB4</f>
        <v>0</v>
      </c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126"/>
      <c r="AN4" s="15"/>
      <c r="AO4" s="15"/>
      <c r="AP4" s="15"/>
      <c r="AQ4" s="15"/>
    </row>
    <row r="5" spans="1:43" ht="42" customHeight="1">
      <c r="A5" s="75">
        <v>2</v>
      </c>
      <c r="B5" s="127" t="s">
        <v>90</v>
      </c>
      <c r="C5" s="110">
        <f>познавательные!C5</f>
        <v>0</v>
      </c>
      <c r="D5" s="110">
        <f>познавательные!D5</f>
        <v>0</v>
      </c>
      <c r="E5" s="113">
        <f>познавательные!E5</f>
        <v>0</v>
      </c>
      <c r="F5" s="110">
        <f>познавательные!F5</f>
        <v>0</v>
      </c>
      <c r="G5" s="110">
        <f>познавательные!G5</f>
        <v>0</v>
      </c>
      <c r="H5" s="110">
        <f>познавательные!H5</f>
        <v>0</v>
      </c>
      <c r="I5" s="110">
        <f>познавательные!I5</f>
        <v>0</v>
      </c>
      <c r="J5" s="110">
        <f>познавательные!J5</f>
        <v>0</v>
      </c>
      <c r="K5" s="110">
        <f>познавательные!K5</f>
        <v>0</v>
      </c>
      <c r="L5" s="110">
        <f>познавательные!L5</f>
        <v>0</v>
      </c>
      <c r="M5" s="110">
        <f>познавательные!M5</f>
        <v>0</v>
      </c>
      <c r="N5" s="110">
        <f>познавательные!N5</f>
        <v>0</v>
      </c>
      <c r="O5" s="110">
        <f>познавательные!O5</f>
        <v>0</v>
      </c>
      <c r="P5" s="110">
        <f>познавательные!P5</f>
        <v>0</v>
      </c>
      <c r="Q5" s="110">
        <f>познавательные!Q5</f>
        <v>0</v>
      </c>
      <c r="R5" s="110">
        <f>познавательные!R5</f>
        <v>0</v>
      </c>
      <c r="S5" s="110">
        <f>познавательные!S5</f>
        <v>0</v>
      </c>
      <c r="T5" s="110">
        <f>познавательные!T5</f>
        <v>0</v>
      </c>
      <c r="U5" s="110">
        <f>познавательные!U5</f>
        <v>0</v>
      </c>
      <c r="V5" s="112">
        <f>познавательные!V5</f>
        <v>0</v>
      </c>
      <c r="W5" s="68">
        <f>познавательные!W5</f>
        <v>0</v>
      </c>
      <c r="X5" s="68">
        <f>познавательные!X5</f>
        <v>0</v>
      </c>
      <c r="Y5" s="68">
        <f>познавательные!Y5</f>
        <v>0</v>
      </c>
      <c r="Z5" s="68">
        <f>познавательные!Z5</f>
        <v>0</v>
      </c>
      <c r="AA5" s="68">
        <f>познавательные!AA5</f>
        <v>0</v>
      </c>
      <c r="AB5" s="68">
        <f>познавательные!AB5</f>
        <v>0</v>
      </c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126"/>
      <c r="AN5" s="15"/>
      <c r="AO5" s="15"/>
      <c r="AP5" s="15"/>
      <c r="AQ5" s="15"/>
    </row>
    <row r="6" spans="1:43" ht="51.75" customHeight="1">
      <c r="A6" s="76">
        <v>3</v>
      </c>
      <c r="B6" s="128" t="s">
        <v>91</v>
      </c>
      <c r="C6" s="110">
        <f>познавательные!C6</f>
        <v>3</v>
      </c>
      <c r="D6" s="110">
        <f>познавательные!D6</f>
        <v>3</v>
      </c>
      <c r="E6" s="114">
        <f>познавательные!E6</f>
        <v>3</v>
      </c>
      <c r="F6" s="110">
        <f>познавательные!F6</f>
        <v>3</v>
      </c>
      <c r="G6" s="110">
        <f>познавательные!G6</f>
        <v>3</v>
      </c>
      <c r="H6" s="110">
        <f>познавательные!H6</f>
        <v>3</v>
      </c>
      <c r="I6" s="110">
        <f>познавательные!I6</f>
        <v>3</v>
      </c>
      <c r="J6" s="110">
        <f>познавательные!J6</f>
        <v>3</v>
      </c>
      <c r="K6" s="110">
        <f>познавательные!K6</f>
        <v>3</v>
      </c>
      <c r="L6" s="110">
        <f>познавательные!L6</f>
        <v>3</v>
      </c>
      <c r="M6" s="110">
        <f>познавательные!M6</f>
        <v>3</v>
      </c>
      <c r="N6" s="110">
        <f>познавательные!N6</f>
        <v>3</v>
      </c>
      <c r="O6" s="110">
        <f>познавательные!O6</f>
        <v>3</v>
      </c>
      <c r="P6" s="110">
        <f>познавательные!P6</f>
        <v>3</v>
      </c>
      <c r="Q6" s="110">
        <f>познавательные!Q6</f>
        <v>3</v>
      </c>
      <c r="R6" s="110">
        <f>познавательные!R6</f>
        <v>3</v>
      </c>
      <c r="S6" s="110">
        <f>познавательные!S6</f>
        <v>3</v>
      </c>
      <c r="T6" s="110">
        <f>познавательные!T6</f>
        <v>3</v>
      </c>
      <c r="U6" s="110">
        <f>познавательные!U6</f>
        <v>3</v>
      </c>
      <c r="V6" s="112">
        <f>познавательные!V6</f>
        <v>3</v>
      </c>
      <c r="W6" s="68">
        <f>познавательные!W6</f>
        <v>3</v>
      </c>
      <c r="X6" s="68">
        <f>познавательные!X6</f>
        <v>3</v>
      </c>
      <c r="Y6" s="68">
        <f>познавательные!Y6</f>
        <v>3</v>
      </c>
      <c r="Z6" s="68">
        <f>познавательные!Z6</f>
        <v>0</v>
      </c>
      <c r="AA6" s="68">
        <f>познавательные!AA6</f>
        <v>0</v>
      </c>
      <c r="AB6" s="68">
        <f>познавательные!AB6</f>
        <v>0</v>
      </c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126"/>
      <c r="AN6" s="15"/>
      <c r="AO6" s="15"/>
      <c r="AP6" s="15"/>
      <c r="AQ6" s="15"/>
    </row>
    <row r="7" spans="1:43" ht="33.75" customHeight="1">
      <c r="A7" s="118"/>
      <c r="B7" s="160" t="s">
        <v>92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2"/>
      <c r="W7" s="160" t="s">
        <v>92</v>
      </c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2"/>
      <c r="AM7" s="124"/>
      <c r="AN7" s="58"/>
      <c r="AO7" s="58"/>
      <c r="AP7" s="58"/>
      <c r="AQ7" s="58"/>
    </row>
    <row r="8" spans="1:43" ht="37.5" customHeight="1">
      <c r="A8" s="74">
        <v>1</v>
      </c>
      <c r="B8" s="125" t="s">
        <v>93</v>
      </c>
      <c r="C8" s="110">
        <f>познавательные!C8</f>
        <v>0</v>
      </c>
      <c r="D8" s="110">
        <f>познавательные!D8</f>
        <v>0</v>
      </c>
      <c r="E8" s="111">
        <f>познавательные!E8</f>
        <v>0</v>
      </c>
      <c r="F8" s="110">
        <f>познавательные!F8</f>
        <v>0</v>
      </c>
      <c r="G8" s="110">
        <f>познавательные!G8</f>
        <v>0</v>
      </c>
      <c r="H8" s="110">
        <f>познавательные!H8</f>
        <v>0</v>
      </c>
      <c r="I8" s="110">
        <f>познавательные!I8</f>
        <v>0</v>
      </c>
      <c r="J8" s="110">
        <f>познавательные!J8</f>
        <v>0</v>
      </c>
      <c r="K8" s="110">
        <f>познавательные!K8</f>
        <v>0</v>
      </c>
      <c r="L8" s="110">
        <f>познавательные!L8</f>
        <v>0</v>
      </c>
      <c r="M8" s="110">
        <f>познавательные!M8</f>
        <v>0</v>
      </c>
      <c r="N8" s="110">
        <f>познавательные!N8</f>
        <v>0</v>
      </c>
      <c r="O8" s="110">
        <f>познавательные!O8</f>
        <v>0</v>
      </c>
      <c r="P8" s="110">
        <f>познавательные!P8</f>
        <v>0</v>
      </c>
      <c r="Q8" s="110">
        <f>познавательные!Q8</f>
        <v>0</v>
      </c>
      <c r="R8" s="110">
        <f>познавательные!R8</f>
        <v>0</v>
      </c>
      <c r="S8" s="110">
        <f>познавательные!S8</f>
        <v>0</v>
      </c>
      <c r="T8" s="110">
        <f>познавательные!T8</f>
        <v>0</v>
      </c>
      <c r="U8" s="110">
        <f>познавательные!U8</f>
        <v>0</v>
      </c>
      <c r="V8" s="112">
        <f>познавательные!V8</f>
        <v>0</v>
      </c>
      <c r="W8" s="68">
        <f>познавательные!W8</f>
        <v>0</v>
      </c>
      <c r="X8" s="69">
        <f>познавательные!X8</f>
        <v>0</v>
      </c>
      <c r="Y8" s="69">
        <f>познавательные!Y8</f>
        <v>0</v>
      </c>
      <c r="Z8" s="69">
        <f>познавательные!Z8</f>
        <v>0</v>
      </c>
      <c r="AA8" s="69">
        <f>познавательные!AA8</f>
        <v>0</v>
      </c>
      <c r="AB8" s="69">
        <f>познавательные!AB8</f>
        <v>0</v>
      </c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129"/>
      <c r="AN8" s="44"/>
      <c r="AO8" s="44"/>
      <c r="AP8" s="44"/>
      <c r="AQ8" s="44"/>
    </row>
    <row r="9" spans="1:43" ht="36" customHeight="1">
      <c r="A9" s="75">
        <v>2</v>
      </c>
      <c r="B9" s="127" t="s">
        <v>94</v>
      </c>
      <c r="C9" s="110">
        <v>2</v>
      </c>
      <c r="D9" s="110">
        <v>2</v>
      </c>
      <c r="E9" s="113">
        <v>2</v>
      </c>
      <c r="F9" s="110">
        <v>2</v>
      </c>
      <c r="G9" s="110">
        <v>2</v>
      </c>
      <c r="H9" s="110">
        <v>2</v>
      </c>
      <c r="I9" s="110">
        <v>2</v>
      </c>
      <c r="J9" s="110">
        <v>2</v>
      </c>
      <c r="K9" s="110">
        <v>2</v>
      </c>
      <c r="L9" s="110">
        <v>2</v>
      </c>
      <c r="M9" s="110">
        <v>2</v>
      </c>
      <c r="N9" s="110">
        <v>2</v>
      </c>
      <c r="O9" s="110">
        <v>2</v>
      </c>
      <c r="P9" s="110">
        <v>2</v>
      </c>
      <c r="Q9" s="110">
        <v>2</v>
      </c>
      <c r="R9" s="110">
        <v>2</v>
      </c>
      <c r="S9" s="110">
        <v>2</v>
      </c>
      <c r="T9" s="110">
        <v>2</v>
      </c>
      <c r="U9" s="110">
        <v>2</v>
      </c>
      <c r="V9" s="112">
        <v>2</v>
      </c>
      <c r="W9" s="68">
        <v>2</v>
      </c>
      <c r="X9" s="69">
        <v>2</v>
      </c>
      <c r="Y9" s="69">
        <v>2</v>
      </c>
      <c r="Z9" s="69">
        <f>познавательные!Z9</f>
        <v>0</v>
      </c>
      <c r="AA9" s="69">
        <f>познавательные!AA9</f>
        <v>0</v>
      </c>
      <c r="AB9" s="69">
        <f>познавательные!AB9</f>
        <v>0</v>
      </c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129"/>
      <c r="AN9" s="44"/>
      <c r="AO9" s="44"/>
      <c r="AP9" s="44"/>
      <c r="AQ9" s="44"/>
    </row>
    <row r="10" spans="1:43" ht="45" customHeight="1">
      <c r="A10" s="76">
        <v>3</v>
      </c>
      <c r="B10" s="128" t="s">
        <v>95</v>
      </c>
      <c r="C10" s="110">
        <v>0</v>
      </c>
      <c r="D10" s="110">
        <v>0</v>
      </c>
      <c r="E10" s="114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  <c r="N10" s="110">
        <v>0</v>
      </c>
      <c r="O10" s="110">
        <v>0</v>
      </c>
      <c r="P10" s="110">
        <v>0</v>
      </c>
      <c r="Q10" s="110">
        <v>0</v>
      </c>
      <c r="R10" s="110">
        <v>0</v>
      </c>
      <c r="S10" s="110">
        <v>0</v>
      </c>
      <c r="T10" s="110">
        <v>0</v>
      </c>
      <c r="U10" s="110">
        <v>0</v>
      </c>
      <c r="V10" s="112">
        <v>0</v>
      </c>
      <c r="W10" s="68">
        <v>0</v>
      </c>
      <c r="X10" s="69">
        <v>0</v>
      </c>
      <c r="Y10" s="69">
        <v>3</v>
      </c>
      <c r="Z10" s="69">
        <f>познавательные!Z10</f>
        <v>0</v>
      </c>
      <c r="AA10" s="69">
        <f>познавательные!AA10</f>
        <v>0</v>
      </c>
      <c r="AB10" s="69">
        <f>познавательные!AB10</f>
        <v>0</v>
      </c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129"/>
      <c r="AN10" s="44"/>
      <c r="AO10" s="44"/>
      <c r="AP10" s="44"/>
      <c r="AQ10" s="44"/>
    </row>
    <row r="11" spans="1:43" ht="30" customHeight="1">
      <c r="A11" s="118"/>
      <c r="B11" s="160" t="s">
        <v>96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2"/>
      <c r="W11" s="160" t="s">
        <v>96</v>
      </c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2"/>
      <c r="AM11" s="124"/>
      <c r="AN11" s="58"/>
      <c r="AO11" s="58"/>
      <c r="AP11" s="58"/>
      <c r="AQ11" s="58"/>
    </row>
    <row r="12" spans="1:43" ht="43.5" customHeight="1">
      <c r="A12" s="74">
        <v>1</v>
      </c>
      <c r="B12" s="125" t="s">
        <v>97</v>
      </c>
      <c r="C12" s="110">
        <f>познавательные!C12</f>
        <v>0</v>
      </c>
      <c r="D12" s="110">
        <f>познавательные!D12</f>
        <v>0</v>
      </c>
      <c r="E12" s="111">
        <f>познавательные!E12</f>
        <v>0</v>
      </c>
      <c r="F12" s="110">
        <f>познавательные!F12</f>
        <v>0</v>
      </c>
      <c r="G12" s="110">
        <f>познавательные!G12</f>
        <v>0</v>
      </c>
      <c r="H12" s="110">
        <f>познавательные!H12</f>
        <v>0</v>
      </c>
      <c r="I12" s="110">
        <f>познавательные!I12</f>
        <v>0</v>
      </c>
      <c r="J12" s="110">
        <f>познавательные!J12</f>
        <v>0</v>
      </c>
      <c r="K12" s="110">
        <f>познавательные!K12</f>
        <v>0</v>
      </c>
      <c r="L12" s="110">
        <f>познавательные!L12</f>
        <v>0</v>
      </c>
      <c r="M12" s="110">
        <f>познавательные!M12</f>
        <v>0</v>
      </c>
      <c r="N12" s="110">
        <f>познавательные!N12</f>
        <v>0</v>
      </c>
      <c r="O12" s="110">
        <f>познавательные!O12</f>
        <v>0</v>
      </c>
      <c r="P12" s="110">
        <f>познавательные!P12</f>
        <v>0</v>
      </c>
      <c r="Q12" s="110">
        <f>познавательные!Q12</f>
        <v>0</v>
      </c>
      <c r="R12" s="110">
        <f>познавательные!R12</f>
        <v>0</v>
      </c>
      <c r="S12" s="110">
        <f>познавательные!S12</f>
        <v>0</v>
      </c>
      <c r="T12" s="110">
        <f>познавательные!T12</f>
        <v>0</v>
      </c>
      <c r="U12" s="110">
        <f>познавательные!U12</f>
        <v>0</v>
      </c>
      <c r="V12" s="110">
        <f>познавательные!V12</f>
        <v>0</v>
      </c>
      <c r="W12" s="68">
        <f>познавательные!W12</f>
        <v>0</v>
      </c>
      <c r="X12" s="69">
        <f>познавательные!X12</f>
        <v>0</v>
      </c>
      <c r="Y12" s="69">
        <f>познавательные!Y12</f>
        <v>0</v>
      </c>
      <c r="Z12" s="69">
        <f>познавательные!Z12</f>
        <v>0</v>
      </c>
      <c r="AA12" s="69">
        <f>познавательные!AA12</f>
        <v>0</v>
      </c>
      <c r="AB12" s="69">
        <f>познавательные!AB12</f>
        <v>0</v>
      </c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129"/>
      <c r="AN12" s="44"/>
      <c r="AO12" s="44"/>
      <c r="AP12" s="44"/>
      <c r="AQ12" s="44"/>
    </row>
    <row r="13" spans="1:43" ht="48" customHeight="1">
      <c r="A13" s="75">
        <v>2</v>
      </c>
      <c r="B13" s="127" t="s">
        <v>98</v>
      </c>
      <c r="C13" s="110">
        <f>познавательные!C13</f>
        <v>0</v>
      </c>
      <c r="D13" s="110">
        <f>познавательные!D13</f>
        <v>0</v>
      </c>
      <c r="E13" s="113">
        <f>познавательные!E13</f>
        <v>0</v>
      </c>
      <c r="F13" s="110">
        <f>познавательные!F13</f>
        <v>0</v>
      </c>
      <c r="G13" s="110">
        <f>познавательные!G13</f>
        <v>0</v>
      </c>
      <c r="H13" s="110">
        <f>познавательные!H13</f>
        <v>0</v>
      </c>
      <c r="I13" s="110">
        <f>познавательные!I13</f>
        <v>0</v>
      </c>
      <c r="J13" s="110">
        <f>познавательные!J13</f>
        <v>0</v>
      </c>
      <c r="K13" s="110">
        <f>познавательные!K13</f>
        <v>0</v>
      </c>
      <c r="L13" s="110">
        <f>познавательные!L13</f>
        <v>0</v>
      </c>
      <c r="M13" s="110">
        <f>познавательные!M13</f>
        <v>0</v>
      </c>
      <c r="N13" s="110">
        <f>познавательные!N13</f>
        <v>0</v>
      </c>
      <c r="O13" s="110">
        <f>познавательные!O13</f>
        <v>0</v>
      </c>
      <c r="P13" s="110">
        <f>познавательные!P13</f>
        <v>0</v>
      </c>
      <c r="Q13" s="110">
        <f>познавательные!Q13</f>
        <v>0</v>
      </c>
      <c r="R13" s="110">
        <f>познавательные!R13</f>
        <v>0</v>
      </c>
      <c r="S13" s="110">
        <f>познавательные!S13</f>
        <v>0</v>
      </c>
      <c r="T13" s="110">
        <f>познавательные!T13</f>
        <v>0</v>
      </c>
      <c r="U13" s="110">
        <f>познавательные!U13</f>
        <v>0</v>
      </c>
      <c r="V13" s="110">
        <f>познавательные!V13</f>
        <v>0</v>
      </c>
      <c r="W13" s="68">
        <f>познавательные!W13</f>
        <v>0</v>
      </c>
      <c r="X13" s="69">
        <f>познавательные!X13</f>
        <v>0</v>
      </c>
      <c r="Y13" s="69">
        <f>познавательные!Y13</f>
        <v>0</v>
      </c>
      <c r="Z13" s="69">
        <f>познавательные!Z13</f>
        <v>0</v>
      </c>
      <c r="AA13" s="69">
        <f>познавательные!AA13</f>
        <v>0</v>
      </c>
      <c r="AB13" s="69">
        <f>познавательные!AB13</f>
        <v>0</v>
      </c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129"/>
      <c r="AN13" s="44"/>
      <c r="AO13" s="44"/>
      <c r="AP13" s="44"/>
      <c r="AQ13" s="44"/>
    </row>
    <row r="14" spans="1:43" ht="52.5" customHeight="1">
      <c r="A14" s="76">
        <v>3</v>
      </c>
      <c r="B14" s="128" t="s">
        <v>99</v>
      </c>
      <c r="C14" s="110">
        <f>познавательные!C14</f>
        <v>3</v>
      </c>
      <c r="D14" s="110">
        <f>познавательные!D14</f>
        <v>3</v>
      </c>
      <c r="E14" s="114">
        <f>познавательные!E14</f>
        <v>3</v>
      </c>
      <c r="F14" s="110">
        <f>познавательные!F14</f>
        <v>3</v>
      </c>
      <c r="G14" s="110">
        <f>познавательные!G14</f>
        <v>3</v>
      </c>
      <c r="H14" s="110">
        <f>познавательные!H14</f>
        <v>3</v>
      </c>
      <c r="I14" s="110">
        <f>познавательные!I14</f>
        <v>3</v>
      </c>
      <c r="J14" s="110">
        <f>познавательные!J14</f>
        <v>3</v>
      </c>
      <c r="K14" s="110">
        <f>познавательные!K14</f>
        <v>3</v>
      </c>
      <c r="L14" s="110">
        <f>познавательные!L14</f>
        <v>3</v>
      </c>
      <c r="M14" s="110">
        <f>познавательные!M14</f>
        <v>3</v>
      </c>
      <c r="N14" s="110">
        <f>познавательные!N14</f>
        <v>3</v>
      </c>
      <c r="O14" s="110">
        <f>познавательные!O14</f>
        <v>3</v>
      </c>
      <c r="P14" s="110">
        <f>познавательные!P14</f>
        <v>3</v>
      </c>
      <c r="Q14" s="110">
        <f>познавательные!Q14</f>
        <v>3</v>
      </c>
      <c r="R14" s="110">
        <f>познавательные!R14</f>
        <v>3</v>
      </c>
      <c r="S14" s="110">
        <f>познавательные!S14</f>
        <v>3</v>
      </c>
      <c r="T14" s="110">
        <f>познавательные!T14</f>
        <v>3</v>
      </c>
      <c r="U14" s="110">
        <f>познавательные!U14</f>
        <v>3</v>
      </c>
      <c r="V14" s="110">
        <f>познавательные!V14</f>
        <v>3</v>
      </c>
      <c r="W14" s="68">
        <f>познавательные!W14</f>
        <v>3</v>
      </c>
      <c r="X14" s="69">
        <f>познавательные!X14</f>
        <v>3</v>
      </c>
      <c r="Y14" s="69">
        <f>познавательные!Y14</f>
        <v>3</v>
      </c>
      <c r="Z14" s="69">
        <f>познавательные!Z14</f>
        <v>0</v>
      </c>
      <c r="AA14" s="69">
        <f>познавательные!AA14</f>
        <v>0</v>
      </c>
      <c r="AB14" s="69">
        <f>познавательные!AB14</f>
        <v>0</v>
      </c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129"/>
      <c r="AN14" s="44"/>
      <c r="AO14" s="44"/>
      <c r="AP14" s="44"/>
      <c r="AQ14" s="44"/>
    </row>
    <row r="15" spans="1:43" ht="29.25" customHeight="1">
      <c r="A15" s="118"/>
      <c r="B15" s="160" t="s">
        <v>100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2"/>
      <c r="W15" s="160" t="s">
        <v>100</v>
      </c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2"/>
      <c r="AM15" s="124"/>
      <c r="AN15" s="58"/>
      <c r="AO15" s="58"/>
      <c r="AP15" s="58"/>
      <c r="AQ15" s="58"/>
    </row>
    <row r="16" spans="1:43" ht="68.25" customHeight="1">
      <c r="A16" s="74">
        <v>1</v>
      </c>
      <c r="B16" s="125" t="s">
        <v>101</v>
      </c>
      <c r="C16" s="110">
        <f>познавательные!C16</f>
        <v>0</v>
      </c>
      <c r="D16" s="110">
        <f>познавательные!D16</f>
        <v>0</v>
      </c>
      <c r="E16" s="111">
        <f>познавательные!E16</f>
        <v>0</v>
      </c>
      <c r="F16" s="110">
        <f>познавательные!F16</f>
        <v>0</v>
      </c>
      <c r="G16" s="110">
        <f>познавательные!G16</f>
        <v>0</v>
      </c>
      <c r="H16" s="110">
        <f>познавательные!H16</f>
        <v>0</v>
      </c>
      <c r="I16" s="110">
        <f>познавательные!I16</f>
        <v>0</v>
      </c>
      <c r="J16" s="110">
        <f>познавательные!J16</f>
        <v>0</v>
      </c>
      <c r="K16" s="110">
        <f>познавательные!K16</f>
        <v>0</v>
      </c>
      <c r="L16" s="110">
        <f>познавательные!L16</f>
        <v>0</v>
      </c>
      <c r="M16" s="110">
        <f>познавательные!M16</f>
        <v>0</v>
      </c>
      <c r="N16" s="110">
        <f>познавательные!N16</f>
        <v>0</v>
      </c>
      <c r="O16" s="110">
        <f>познавательные!O16</f>
        <v>0</v>
      </c>
      <c r="P16" s="110">
        <f>познавательные!P16</f>
        <v>0</v>
      </c>
      <c r="Q16" s="110">
        <f>познавательные!Q16</f>
        <v>0</v>
      </c>
      <c r="R16" s="110">
        <f>познавательные!R16</f>
        <v>0</v>
      </c>
      <c r="S16" s="110">
        <f>познавательные!S16</f>
        <v>0</v>
      </c>
      <c r="T16" s="110">
        <f>познавательные!T16</f>
        <v>0</v>
      </c>
      <c r="U16" s="110">
        <f>познавательные!U16</f>
        <v>0</v>
      </c>
      <c r="V16" s="112">
        <f>познавательные!V16</f>
        <v>0</v>
      </c>
      <c r="W16" s="68">
        <f>познавательные!W16</f>
        <v>0</v>
      </c>
      <c r="X16" s="119">
        <v>1</v>
      </c>
      <c r="Y16" s="119">
        <f>познавательные!Y16</f>
        <v>0</v>
      </c>
      <c r="Z16" s="119">
        <f>познавательные!Z16</f>
        <v>0</v>
      </c>
      <c r="AA16" s="119">
        <f>познавательные!AA16</f>
        <v>0</v>
      </c>
      <c r="AB16" s="119">
        <f>познавательные!AB16</f>
        <v>0</v>
      </c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26"/>
      <c r="AN16" s="15"/>
      <c r="AO16" s="15"/>
      <c r="AP16" s="15"/>
      <c r="AQ16" s="15"/>
    </row>
    <row r="17" spans="1:43" ht="52.5" customHeight="1">
      <c r="A17" s="75">
        <v>2</v>
      </c>
      <c r="B17" s="127" t="s">
        <v>102</v>
      </c>
      <c r="C17" s="110">
        <f>познавательные!C17</f>
        <v>0</v>
      </c>
      <c r="D17" s="110">
        <f>познавательные!D17</f>
        <v>0</v>
      </c>
      <c r="E17" s="113">
        <v>2</v>
      </c>
      <c r="F17" s="110">
        <f>познавательные!F17</f>
        <v>0</v>
      </c>
      <c r="G17" s="110">
        <f>познавательные!G17</f>
        <v>0</v>
      </c>
      <c r="H17" s="110">
        <f>познавательные!H17</f>
        <v>0</v>
      </c>
      <c r="I17" s="110">
        <f>познавательные!I17</f>
        <v>0</v>
      </c>
      <c r="J17" s="110">
        <f>познавательные!J17</f>
        <v>0</v>
      </c>
      <c r="K17" s="110">
        <f>познавательные!K17</f>
        <v>0</v>
      </c>
      <c r="L17" s="110">
        <f>познавательные!L17</f>
        <v>0</v>
      </c>
      <c r="M17" s="110">
        <f>познавательные!M17</f>
        <v>0</v>
      </c>
      <c r="N17" s="110">
        <f>познавательные!N17</f>
        <v>0</v>
      </c>
      <c r="O17" s="110">
        <f>познавательные!O17</f>
        <v>0</v>
      </c>
      <c r="P17" s="110">
        <f>познавательные!P17</f>
        <v>0</v>
      </c>
      <c r="Q17" s="110">
        <f>познавательные!Q17</f>
        <v>0</v>
      </c>
      <c r="R17" s="110">
        <v>2</v>
      </c>
      <c r="S17" s="110">
        <f>познавательные!S17</f>
        <v>0</v>
      </c>
      <c r="T17" s="110">
        <f>познавательные!T17</f>
        <v>0</v>
      </c>
      <c r="U17" s="110">
        <v>2</v>
      </c>
      <c r="V17" s="112">
        <f>познавательные!V17</f>
        <v>0</v>
      </c>
      <c r="W17" s="68">
        <f>познавательные!W17</f>
        <v>0</v>
      </c>
      <c r="X17" s="119">
        <f>познавательные!X17</f>
        <v>0</v>
      </c>
      <c r="Y17" s="119">
        <f>познавательные!Y17</f>
        <v>0</v>
      </c>
      <c r="Z17" s="119">
        <f>познавательные!Z17</f>
        <v>0</v>
      </c>
      <c r="AA17" s="119">
        <f>познавательные!AA17</f>
        <v>0</v>
      </c>
      <c r="AB17" s="119">
        <f>познавательные!AB17</f>
        <v>0</v>
      </c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26"/>
      <c r="AN17" s="15"/>
      <c r="AO17" s="15"/>
      <c r="AP17" s="15"/>
      <c r="AQ17" s="15"/>
    </row>
    <row r="18" spans="1:43" ht="56.25" customHeight="1">
      <c r="A18" s="76">
        <v>3</v>
      </c>
      <c r="B18" s="128" t="s">
        <v>103</v>
      </c>
      <c r="C18" s="115">
        <f>познавательные!C18</f>
        <v>3</v>
      </c>
      <c r="D18" s="115">
        <f>познавательные!D18</f>
        <v>3</v>
      </c>
      <c r="E18" s="114">
        <v>0</v>
      </c>
      <c r="F18" s="115">
        <f>познавательные!F18</f>
        <v>3</v>
      </c>
      <c r="G18" s="115">
        <f>познавательные!G18</f>
        <v>3</v>
      </c>
      <c r="H18" s="115">
        <f>познавательные!H18</f>
        <v>3</v>
      </c>
      <c r="I18" s="115">
        <f>познавательные!I18</f>
        <v>3</v>
      </c>
      <c r="J18" s="115">
        <f>познавательные!J18</f>
        <v>3</v>
      </c>
      <c r="K18" s="115">
        <f>познавательные!K18</f>
        <v>3</v>
      </c>
      <c r="L18" s="115">
        <f>познавательные!L18</f>
        <v>3</v>
      </c>
      <c r="M18" s="115">
        <f>познавательные!M18</f>
        <v>3</v>
      </c>
      <c r="N18" s="115">
        <f>познавательные!N18</f>
        <v>3</v>
      </c>
      <c r="O18" s="115">
        <f>познавательные!O18</f>
        <v>3</v>
      </c>
      <c r="P18" s="115">
        <f>познавательные!P18</f>
        <v>3</v>
      </c>
      <c r="Q18" s="115">
        <f>познавательные!Q18</f>
        <v>3</v>
      </c>
      <c r="R18" s="115">
        <v>0</v>
      </c>
      <c r="S18" s="115">
        <f>познавательные!S18</f>
        <v>3</v>
      </c>
      <c r="T18" s="115">
        <f>познавательные!T18</f>
        <v>3</v>
      </c>
      <c r="U18" s="115">
        <v>0</v>
      </c>
      <c r="V18" s="116">
        <f>познавательные!V18</f>
        <v>3</v>
      </c>
      <c r="W18" s="68">
        <f>познавательные!W18</f>
        <v>3</v>
      </c>
      <c r="X18" s="119">
        <v>0</v>
      </c>
      <c r="Y18" s="119">
        <f>познавательные!Y18</f>
        <v>3</v>
      </c>
      <c r="Z18" s="119">
        <f>познавательные!Z18</f>
        <v>0</v>
      </c>
      <c r="AA18" s="119">
        <f>познавательные!AA18</f>
        <v>0</v>
      </c>
      <c r="AB18" s="119">
        <f>познавательные!AB18</f>
        <v>0</v>
      </c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26"/>
      <c r="AN18" s="15"/>
      <c r="AO18" s="15"/>
      <c r="AP18" s="15"/>
      <c r="AQ18" s="15"/>
    </row>
    <row r="19" spans="1:43" ht="15.75">
      <c r="A19" s="130"/>
      <c r="B19" s="120" t="s">
        <v>51</v>
      </c>
      <c r="C19" s="120">
        <f>SUBTOTAL(109,коммуникативные!$C$3:$C$18)</f>
        <v>11</v>
      </c>
      <c r="D19" s="120">
        <f>SUBTOTAL(109,коммуникативные!$D$3:$D$18)</f>
        <v>11</v>
      </c>
      <c r="E19" s="120">
        <f>SUBTOTAL(109,коммуникативные!$E$3:$E$18)</f>
        <v>10</v>
      </c>
      <c r="F19" s="120">
        <f>SUBTOTAL(109,коммуникативные!$F$3:$F$18)</f>
        <v>11</v>
      </c>
      <c r="G19" s="120">
        <f>SUBTOTAL(109,коммуникативные!$G$3:$G$18)</f>
        <v>11</v>
      </c>
      <c r="H19" s="120">
        <f>SUBTOTAL(109,коммуникативные!$H$3:$H$18)</f>
        <v>11</v>
      </c>
      <c r="I19" s="120">
        <f>SUBTOTAL(109,коммуникативные!$I$3:$I$18)</f>
        <v>11</v>
      </c>
      <c r="J19" s="120">
        <f>SUBTOTAL(109,коммуникативные!$J$3:$J$18)</f>
        <v>11</v>
      </c>
      <c r="K19" s="120">
        <f>SUBTOTAL(109,коммуникативные!$K$3:$K$18)</f>
        <v>11</v>
      </c>
      <c r="L19" s="120">
        <f>SUBTOTAL(109,коммуникативные!$L$3:$L$18)</f>
        <v>11</v>
      </c>
      <c r="M19" s="120">
        <f>SUBTOTAL(109,коммуникативные!$M$3:$M$18)</f>
        <v>11</v>
      </c>
      <c r="N19" s="120">
        <f>SUBTOTAL(109,коммуникативные!$N$3:$N$18)</f>
        <v>11</v>
      </c>
      <c r="O19" s="120">
        <f>SUBTOTAL(109,коммуникативные!$O$3:$O$18)</f>
        <v>11</v>
      </c>
      <c r="P19" s="120">
        <f>SUBTOTAL(109,коммуникативные!$P$3:$P$18)</f>
        <v>11</v>
      </c>
      <c r="Q19" s="120">
        <f>SUBTOTAL(109,коммуникативные!$Q$3:$Q$18)</f>
        <v>11</v>
      </c>
      <c r="R19" s="120">
        <f>SUBTOTAL(109,коммуникативные!$R$3:$R$18)</f>
        <v>10</v>
      </c>
      <c r="S19" s="120">
        <f>SUBTOTAL(109,коммуникативные!$S$3:$S$18)</f>
        <v>11</v>
      </c>
      <c r="T19" s="120">
        <f>SUBTOTAL(109,коммуникативные!$T$3:$T$18)</f>
        <v>11</v>
      </c>
      <c r="U19" s="120">
        <f>SUBTOTAL(109,коммуникативные!$U$3:$U$18)</f>
        <v>10</v>
      </c>
      <c r="V19" s="120">
        <f>SUBTOTAL(109,коммуникативные!V3:V18)</f>
        <v>11</v>
      </c>
      <c r="W19" s="120">
        <f>SUBTOTAL(109,коммуникативные!W3:W18)</f>
        <v>11</v>
      </c>
      <c r="X19" s="120">
        <f>SUBTOTAL(109,коммуникативные!X3:X18)</f>
        <v>9</v>
      </c>
      <c r="Y19" s="120">
        <f>SUBTOTAL(109,коммуникативные!Y3:Y18)</f>
        <v>14</v>
      </c>
      <c r="Z19" s="120">
        <f>SUBTOTAL(109,коммуникативные!Z3:Z18)</f>
        <v>0</v>
      </c>
      <c r="AA19" s="120">
        <f>SUBTOTAL(109,коммуникативные!AA3:AA18)</f>
        <v>0</v>
      </c>
      <c r="AB19" s="120">
        <f>SUBTOTAL(109,коммуникативные!AB3:AB18)</f>
        <v>0</v>
      </c>
      <c r="AC19" s="120">
        <f>SUBTOTAL(109,коммуникативные!AC3:AC18)</f>
        <v>0</v>
      </c>
      <c r="AD19" s="120">
        <f>SUBTOTAL(109,коммуникативные!AD3:AD18)</f>
        <v>0</v>
      </c>
      <c r="AE19" s="120">
        <f>SUBTOTAL(109,коммуникативные!AE3:AE18)</f>
        <v>0</v>
      </c>
      <c r="AF19" s="120">
        <f>SUBTOTAL(109,коммуникативные!AF3:AF18)</f>
        <v>0</v>
      </c>
      <c r="AG19" s="120">
        <f>SUBTOTAL(109,коммуникативные!AG3:AG18)</f>
        <v>0</v>
      </c>
      <c r="AH19" s="120">
        <f>SUBTOTAL(109,коммуникативные!AH3:AH18)</f>
        <v>0</v>
      </c>
      <c r="AI19" s="120">
        <f>SUBTOTAL(109,коммуникативные!AI3:AI18)</f>
        <v>0</v>
      </c>
      <c r="AJ19" s="120">
        <f>SUBTOTAL(109,коммуникативные!AJ3:AJ18)</f>
        <v>0</v>
      </c>
      <c r="AK19" s="120">
        <f>SUBTOTAL(109,коммуникативные!AK3:AK18)</f>
        <v>0</v>
      </c>
      <c r="AL19" s="120">
        <f>SUBTOTAL(109,коммуникативные!AL3:AL18)</f>
        <v>0</v>
      </c>
      <c r="AM19" s="131"/>
      <c r="AN19" s="46"/>
      <c r="AO19" s="46"/>
      <c r="AP19" s="46"/>
      <c r="AQ19" s="46"/>
    </row>
    <row r="20" spans="1:43" ht="15.75">
      <c r="A20" s="132"/>
      <c r="B20" s="120" t="s">
        <v>104</v>
      </c>
      <c r="C20" s="121">
        <f aca="true" t="shared" si="0" ref="C20:AL20">C19/12</f>
        <v>0.9166666666666666</v>
      </c>
      <c r="D20" s="121">
        <f t="shared" si="0"/>
        <v>0.9166666666666666</v>
      </c>
      <c r="E20" s="121">
        <f t="shared" si="0"/>
        <v>0.8333333333333334</v>
      </c>
      <c r="F20" s="121">
        <f t="shared" si="0"/>
        <v>0.9166666666666666</v>
      </c>
      <c r="G20" s="121">
        <f t="shared" si="0"/>
        <v>0.9166666666666666</v>
      </c>
      <c r="H20" s="121">
        <f t="shared" si="0"/>
        <v>0.9166666666666666</v>
      </c>
      <c r="I20" s="121">
        <f t="shared" si="0"/>
        <v>0.9166666666666666</v>
      </c>
      <c r="J20" s="121">
        <f t="shared" si="0"/>
        <v>0.9166666666666666</v>
      </c>
      <c r="K20" s="121">
        <f t="shared" si="0"/>
        <v>0.9166666666666666</v>
      </c>
      <c r="L20" s="121">
        <f t="shared" si="0"/>
        <v>0.9166666666666666</v>
      </c>
      <c r="M20" s="121">
        <f t="shared" si="0"/>
        <v>0.9166666666666666</v>
      </c>
      <c r="N20" s="121">
        <f t="shared" si="0"/>
        <v>0.9166666666666666</v>
      </c>
      <c r="O20" s="121">
        <f t="shared" si="0"/>
        <v>0.9166666666666666</v>
      </c>
      <c r="P20" s="121">
        <f t="shared" si="0"/>
        <v>0.9166666666666666</v>
      </c>
      <c r="Q20" s="121">
        <f t="shared" si="0"/>
        <v>0.9166666666666666</v>
      </c>
      <c r="R20" s="121">
        <f t="shared" si="0"/>
        <v>0.8333333333333334</v>
      </c>
      <c r="S20" s="121">
        <f t="shared" si="0"/>
        <v>0.9166666666666666</v>
      </c>
      <c r="T20" s="121">
        <f t="shared" si="0"/>
        <v>0.9166666666666666</v>
      </c>
      <c r="U20" s="121">
        <f t="shared" si="0"/>
        <v>0.8333333333333334</v>
      </c>
      <c r="V20" s="121">
        <f t="shared" si="0"/>
        <v>0.9166666666666666</v>
      </c>
      <c r="W20" s="121">
        <f t="shared" si="0"/>
        <v>0.9166666666666666</v>
      </c>
      <c r="X20" s="121">
        <f t="shared" si="0"/>
        <v>0.75</v>
      </c>
      <c r="Y20" s="121">
        <f t="shared" si="0"/>
        <v>1.1666666666666667</v>
      </c>
      <c r="Z20" s="121">
        <f t="shared" si="0"/>
        <v>0</v>
      </c>
      <c r="AA20" s="121">
        <f t="shared" si="0"/>
        <v>0</v>
      </c>
      <c r="AB20" s="121">
        <f t="shared" si="0"/>
        <v>0</v>
      </c>
      <c r="AC20" s="121">
        <f t="shared" si="0"/>
        <v>0</v>
      </c>
      <c r="AD20" s="121">
        <f t="shared" si="0"/>
        <v>0</v>
      </c>
      <c r="AE20" s="121">
        <f t="shared" si="0"/>
        <v>0</v>
      </c>
      <c r="AF20" s="121">
        <f t="shared" si="0"/>
        <v>0</v>
      </c>
      <c r="AG20" s="121">
        <f t="shared" si="0"/>
        <v>0</v>
      </c>
      <c r="AH20" s="121">
        <f t="shared" si="0"/>
        <v>0</v>
      </c>
      <c r="AI20" s="121">
        <f t="shared" si="0"/>
        <v>0</v>
      </c>
      <c r="AJ20" s="121">
        <f t="shared" si="0"/>
        <v>0</v>
      </c>
      <c r="AK20" s="121">
        <f t="shared" si="0"/>
        <v>0</v>
      </c>
      <c r="AL20" s="121">
        <f t="shared" si="0"/>
        <v>0</v>
      </c>
      <c r="AM20" s="131"/>
      <c r="AN20" s="46"/>
      <c r="AO20" s="46"/>
      <c r="AP20" s="46"/>
      <c r="AQ20" s="46"/>
    </row>
    <row r="21" ht="15.75" customHeight="1">
      <c r="B21" s="36"/>
    </row>
    <row r="22" ht="15.75" customHeight="1"/>
    <row r="23" spans="2:38" ht="15.75" customHeight="1">
      <c r="B23" s="37" t="s">
        <v>3</v>
      </c>
      <c r="C23" s="38">
        <f aca="true" t="shared" si="1" ref="C23:AL23">IF(C20&lt;30%,1,IF(C20&lt;45%,2,IF(C20&lt;60%,3,IF(C20&lt;85%,4,IF(C20&lt;=100%,5,)))))</f>
        <v>5</v>
      </c>
      <c r="D23" s="38">
        <f t="shared" si="1"/>
        <v>5</v>
      </c>
      <c r="E23" s="38">
        <f t="shared" si="1"/>
        <v>4</v>
      </c>
      <c r="F23" s="38">
        <f t="shared" si="1"/>
        <v>5</v>
      </c>
      <c r="G23" s="38">
        <f t="shared" si="1"/>
        <v>5</v>
      </c>
      <c r="H23" s="38">
        <f t="shared" si="1"/>
        <v>5</v>
      </c>
      <c r="I23" s="38">
        <f t="shared" si="1"/>
        <v>5</v>
      </c>
      <c r="J23" s="38">
        <f t="shared" si="1"/>
        <v>5</v>
      </c>
      <c r="K23" s="38">
        <f t="shared" si="1"/>
        <v>5</v>
      </c>
      <c r="L23" s="38">
        <f t="shared" si="1"/>
        <v>5</v>
      </c>
      <c r="M23" s="38">
        <f t="shared" si="1"/>
        <v>5</v>
      </c>
      <c r="N23" s="38">
        <f t="shared" si="1"/>
        <v>5</v>
      </c>
      <c r="O23" s="38">
        <f t="shared" si="1"/>
        <v>5</v>
      </c>
      <c r="P23" s="38">
        <f t="shared" si="1"/>
        <v>5</v>
      </c>
      <c r="Q23" s="38">
        <f t="shared" si="1"/>
        <v>5</v>
      </c>
      <c r="R23" s="38">
        <f t="shared" si="1"/>
        <v>4</v>
      </c>
      <c r="S23" s="38">
        <f t="shared" si="1"/>
        <v>5</v>
      </c>
      <c r="T23" s="38">
        <f t="shared" si="1"/>
        <v>5</v>
      </c>
      <c r="U23" s="38">
        <f t="shared" si="1"/>
        <v>4</v>
      </c>
      <c r="V23" s="38">
        <f t="shared" si="1"/>
        <v>5</v>
      </c>
      <c r="W23" s="38">
        <f t="shared" si="1"/>
        <v>5</v>
      </c>
      <c r="X23" s="38">
        <f t="shared" si="1"/>
        <v>4</v>
      </c>
      <c r="Y23" s="38">
        <f t="shared" si="1"/>
        <v>0</v>
      </c>
      <c r="Z23" s="38">
        <f t="shared" si="1"/>
        <v>1</v>
      </c>
      <c r="AA23" s="38">
        <f t="shared" si="1"/>
        <v>1</v>
      </c>
      <c r="AB23" s="38">
        <f t="shared" si="1"/>
        <v>1</v>
      </c>
      <c r="AC23" s="38">
        <f t="shared" si="1"/>
        <v>1</v>
      </c>
      <c r="AD23" s="38">
        <f t="shared" si="1"/>
        <v>1</v>
      </c>
      <c r="AE23" s="38">
        <f t="shared" si="1"/>
        <v>1</v>
      </c>
      <c r="AF23" s="38">
        <f t="shared" si="1"/>
        <v>1</v>
      </c>
      <c r="AG23" s="38">
        <f t="shared" si="1"/>
        <v>1</v>
      </c>
      <c r="AH23" s="38">
        <f t="shared" si="1"/>
        <v>1</v>
      </c>
      <c r="AI23" s="38">
        <f t="shared" si="1"/>
        <v>1</v>
      </c>
      <c r="AJ23" s="38">
        <f t="shared" si="1"/>
        <v>1</v>
      </c>
      <c r="AK23" s="38">
        <f t="shared" si="1"/>
        <v>1</v>
      </c>
      <c r="AL23" s="38">
        <f t="shared" si="1"/>
        <v>1</v>
      </c>
    </row>
    <row r="24" ht="15.75" customHeight="1">
      <c r="B24" s="39" t="s">
        <v>4</v>
      </c>
    </row>
    <row r="25" ht="15.75" customHeight="1">
      <c r="B25" s="39" t="s">
        <v>5</v>
      </c>
    </row>
    <row r="26" ht="15.75" customHeight="1">
      <c r="B26" s="39" t="s">
        <v>6</v>
      </c>
    </row>
    <row r="27" ht="15.75" customHeight="1">
      <c r="B27" s="40" t="s">
        <v>7</v>
      </c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9">
    <mergeCell ref="B15:V15"/>
    <mergeCell ref="W15:AL15"/>
    <mergeCell ref="A1:S1"/>
    <mergeCell ref="B3:V3"/>
    <mergeCell ref="W3:AL3"/>
    <mergeCell ref="B7:V7"/>
    <mergeCell ref="W7:AL7"/>
    <mergeCell ref="B11:V11"/>
    <mergeCell ref="W11:AL11"/>
  </mergeCells>
  <printOptions/>
  <pageMargins left="0.7" right="0.7" top="0.75" bottom="0.75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marktyuararadomir@gmail.com</dc:creator>
  <cp:keywords/>
  <dc:description/>
  <cp:lastModifiedBy>marktyuararadomir@gmail.com</cp:lastModifiedBy>
  <dcterms:created xsi:type="dcterms:W3CDTF">2006-09-16T00:00:00Z</dcterms:created>
  <dcterms:modified xsi:type="dcterms:W3CDTF">2021-01-11T04:56:33Z</dcterms:modified>
  <cp:category/>
  <cp:version/>
  <cp:contentType/>
  <cp:contentStatus/>
</cp:coreProperties>
</file>